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51F0E9A3-4F0F-46B2-B57F-33417F3893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ving" sheetId="2" r:id="rId1"/>
    <sheet name="Disbursment" sheetId="4" r:id="rId2"/>
    <sheet name="Grading" sheetId="5" r:id="rId3"/>
    <sheet name="os and NPA" sheetId="6" r:id="rId4"/>
  </sheets>
  <definedNames>
    <definedName name="_xlnm.Print_Titles" localSheetId="0">Saving!$1:$6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4" i="2" l="1"/>
  <c r="U54" i="2"/>
  <c r="Q54" i="2"/>
  <c r="P54" i="2"/>
  <c r="L54" i="2"/>
  <c r="K54" i="2"/>
  <c r="G54" i="2"/>
  <c r="F54" i="2"/>
  <c r="V31" i="2"/>
  <c r="U31" i="2"/>
  <c r="Q31" i="2"/>
  <c r="P31" i="2"/>
  <c r="L31" i="2"/>
  <c r="K31" i="2"/>
  <c r="G31" i="2"/>
  <c r="F31" i="2"/>
  <c r="V27" i="2"/>
  <c r="U27" i="2"/>
  <c r="Q27" i="2"/>
  <c r="P27" i="2"/>
  <c r="L27" i="2"/>
  <c r="K27" i="2"/>
  <c r="G27" i="2"/>
  <c r="F27" i="2"/>
  <c r="V22" i="2"/>
  <c r="U22" i="2"/>
  <c r="Q22" i="2"/>
  <c r="P22" i="2"/>
  <c r="L22" i="2"/>
  <c r="K22" i="2"/>
  <c r="G22" i="2"/>
  <c r="F22" i="2"/>
  <c r="V19" i="2"/>
  <c r="V66" i="2" s="1"/>
  <c r="U19" i="2"/>
  <c r="Q19" i="2"/>
  <c r="P19" i="2"/>
  <c r="L19" i="2"/>
  <c r="K19" i="2"/>
  <c r="G19" i="2"/>
  <c r="F19" i="2"/>
  <c r="U66" i="2" l="1"/>
  <c r="K66" i="2"/>
  <c r="G66" i="2"/>
  <c r="L66" i="2"/>
  <c r="F66" i="2"/>
  <c r="P66" i="2"/>
  <c r="Q66" i="2"/>
  <c r="J65" i="6"/>
  <c r="I65" i="6"/>
  <c r="H65" i="6"/>
  <c r="G65" i="6"/>
  <c r="F65" i="6"/>
  <c r="E65" i="6"/>
  <c r="D65" i="6"/>
  <c r="C65" i="6"/>
  <c r="J62" i="6"/>
  <c r="I62" i="6"/>
  <c r="H62" i="6"/>
  <c r="G62" i="6"/>
  <c r="F62" i="6"/>
  <c r="E62" i="6"/>
  <c r="D62" i="6"/>
  <c r="C62" i="6"/>
  <c r="J54" i="6"/>
  <c r="I54" i="6"/>
  <c r="H54" i="6"/>
  <c r="G54" i="6"/>
  <c r="F54" i="6"/>
  <c r="E54" i="6"/>
  <c r="D54" i="6"/>
  <c r="C54" i="6"/>
  <c r="J31" i="6"/>
  <c r="I31" i="6"/>
  <c r="H31" i="6"/>
  <c r="G31" i="6"/>
  <c r="F31" i="6"/>
  <c r="E31" i="6"/>
  <c r="D31" i="6"/>
  <c r="C31" i="6"/>
  <c r="J27" i="6"/>
  <c r="I27" i="6"/>
  <c r="H27" i="6"/>
  <c r="G27" i="6"/>
  <c r="F27" i="6"/>
  <c r="E27" i="6"/>
  <c r="D27" i="6"/>
  <c r="C27" i="6"/>
  <c r="J22" i="6"/>
  <c r="I22" i="6"/>
  <c r="H22" i="6"/>
  <c r="G22" i="6"/>
  <c r="F22" i="6"/>
  <c r="E22" i="6"/>
  <c r="D22" i="6"/>
  <c r="C22" i="6"/>
  <c r="J19" i="6"/>
  <c r="I19" i="6"/>
  <c r="H19" i="6"/>
  <c r="G19" i="6"/>
  <c r="F19" i="6"/>
  <c r="E19" i="6"/>
  <c r="D19" i="6"/>
  <c r="C19" i="6"/>
  <c r="L65" i="5"/>
  <c r="K65" i="5"/>
  <c r="J65" i="5"/>
  <c r="I65" i="5"/>
  <c r="H65" i="5"/>
  <c r="G65" i="5"/>
  <c r="F65" i="5"/>
  <c r="E65" i="5"/>
  <c r="D65" i="5"/>
  <c r="C65" i="5"/>
  <c r="L62" i="5"/>
  <c r="K62" i="5"/>
  <c r="J62" i="5"/>
  <c r="I62" i="5"/>
  <c r="H62" i="5"/>
  <c r="G62" i="5"/>
  <c r="F62" i="5"/>
  <c r="E62" i="5"/>
  <c r="D62" i="5"/>
  <c r="C62" i="5"/>
  <c r="L54" i="5"/>
  <c r="K54" i="5"/>
  <c r="J54" i="5"/>
  <c r="I54" i="5"/>
  <c r="H54" i="5"/>
  <c r="G54" i="5"/>
  <c r="F54" i="5"/>
  <c r="E54" i="5"/>
  <c r="D54" i="5"/>
  <c r="C54" i="5"/>
  <c r="L31" i="5"/>
  <c r="K31" i="5"/>
  <c r="J31" i="5"/>
  <c r="I31" i="5"/>
  <c r="H31" i="5"/>
  <c r="G31" i="5"/>
  <c r="F31" i="5"/>
  <c r="E31" i="5"/>
  <c r="D31" i="5"/>
  <c r="C31" i="5"/>
  <c r="L27" i="5"/>
  <c r="K27" i="5"/>
  <c r="J27" i="5"/>
  <c r="I27" i="5"/>
  <c r="H27" i="5"/>
  <c r="G27" i="5"/>
  <c r="F27" i="5"/>
  <c r="E27" i="5"/>
  <c r="D27" i="5"/>
  <c r="C27" i="5"/>
  <c r="L22" i="5"/>
  <c r="K22" i="5"/>
  <c r="J22" i="5"/>
  <c r="I22" i="5"/>
  <c r="H22" i="5"/>
  <c r="G22" i="5"/>
  <c r="F22" i="5"/>
  <c r="E22" i="5"/>
  <c r="D22" i="5"/>
  <c r="C22" i="5"/>
  <c r="L19" i="5"/>
  <c r="K19" i="5"/>
  <c r="J19" i="5"/>
  <c r="I19" i="5"/>
  <c r="H19" i="5"/>
  <c r="G19" i="5"/>
  <c r="F19" i="5"/>
  <c r="E19" i="5"/>
  <c r="D19" i="5"/>
  <c r="C19" i="5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R19" i="4"/>
  <c r="Q19" i="4"/>
  <c r="P19" i="4"/>
  <c r="O19" i="4"/>
  <c r="N19" i="4"/>
  <c r="M19" i="4"/>
  <c r="L19" i="4"/>
  <c r="K19" i="4"/>
  <c r="J19" i="4"/>
  <c r="I19" i="4"/>
  <c r="H19" i="4"/>
  <c r="H66" i="4" s="1"/>
  <c r="G19" i="4"/>
  <c r="F19" i="4"/>
  <c r="E19" i="4"/>
  <c r="D19" i="4"/>
  <c r="C19" i="4"/>
  <c r="O66" i="4" l="1"/>
  <c r="J66" i="6"/>
  <c r="I66" i="6"/>
  <c r="H66" i="6"/>
  <c r="G66" i="4"/>
  <c r="J66" i="4"/>
  <c r="Q66" i="4"/>
  <c r="I66" i="4"/>
  <c r="R66" i="4"/>
  <c r="G66" i="6"/>
  <c r="E66" i="6"/>
  <c r="C66" i="6"/>
  <c r="D66" i="6"/>
  <c r="F66" i="6"/>
  <c r="K66" i="5"/>
  <c r="I66" i="5"/>
  <c r="D66" i="5"/>
  <c r="C66" i="5"/>
  <c r="J66" i="5"/>
  <c r="L66" i="5"/>
  <c r="F66" i="5"/>
  <c r="E66" i="5"/>
  <c r="G66" i="5"/>
  <c r="H66" i="5"/>
  <c r="D66" i="4"/>
  <c r="F66" i="4"/>
  <c r="L66" i="4"/>
  <c r="N66" i="4"/>
  <c r="P66" i="4"/>
  <c r="C66" i="4"/>
  <c r="M66" i="4"/>
  <c r="K66" i="4"/>
  <c r="E66" i="4"/>
  <c r="T65" i="2" l="1"/>
  <c r="S65" i="2"/>
  <c r="R65" i="2"/>
  <c r="O65" i="2"/>
  <c r="N65" i="2"/>
  <c r="M65" i="2"/>
  <c r="J65" i="2"/>
  <c r="I65" i="2"/>
  <c r="H65" i="2"/>
  <c r="E65" i="2"/>
  <c r="D65" i="2"/>
  <c r="C65" i="2"/>
  <c r="T62" i="2"/>
  <c r="S62" i="2"/>
  <c r="R62" i="2"/>
  <c r="O62" i="2"/>
  <c r="N62" i="2"/>
  <c r="M62" i="2"/>
  <c r="J62" i="2"/>
  <c r="I62" i="2"/>
  <c r="H62" i="2"/>
  <c r="E62" i="2"/>
  <c r="D62" i="2"/>
  <c r="C62" i="2"/>
  <c r="T54" i="2"/>
  <c r="S54" i="2"/>
  <c r="R54" i="2"/>
  <c r="O54" i="2"/>
  <c r="N54" i="2"/>
  <c r="M54" i="2"/>
  <c r="J54" i="2"/>
  <c r="I54" i="2"/>
  <c r="H54" i="2"/>
  <c r="E54" i="2"/>
  <c r="D54" i="2"/>
  <c r="C54" i="2"/>
  <c r="T31" i="2"/>
  <c r="S31" i="2"/>
  <c r="R31" i="2"/>
  <c r="O31" i="2"/>
  <c r="N31" i="2"/>
  <c r="M31" i="2"/>
  <c r="J31" i="2"/>
  <c r="I31" i="2"/>
  <c r="H31" i="2"/>
  <c r="E31" i="2"/>
  <c r="D31" i="2"/>
  <c r="C31" i="2"/>
  <c r="T27" i="2"/>
  <c r="S27" i="2"/>
  <c r="R27" i="2"/>
  <c r="O27" i="2"/>
  <c r="N27" i="2"/>
  <c r="M27" i="2"/>
  <c r="J27" i="2"/>
  <c r="I27" i="2"/>
  <c r="H27" i="2"/>
  <c r="E27" i="2"/>
  <c r="D27" i="2"/>
  <c r="C27" i="2"/>
  <c r="T22" i="2"/>
  <c r="S22" i="2"/>
  <c r="R22" i="2"/>
  <c r="O22" i="2"/>
  <c r="N22" i="2"/>
  <c r="M22" i="2"/>
  <c r="J22" i="2"/>
  <c r="I22" i="2"/>
  <c r="H22" i="2"/>
  <c r="E22" i="2"/>
  <c r="D22" i="2"/>
  <c r="C22" i="2"/>
  <c r="T19" i="2"/>
  <c r="S19" i="2"/>
  <c r="R19" i="2"/>
  <c r="O19" i="2"/>
  <c r="N19" i="2"/>
  <c r="M19" i="2"/>
  <c r="J19" i="2"/>
  <c r="I19" i="2"/>
  <c r="H19" i="2"/>
  <c r="E19" i="2"/>
  <c r="D19" i="2"/>
  <c r="C19" i="2"/>
  <c r="H66" i="2" l="1"/>
  <c r="N66" i="2"/>
  <c r="O66" i="2"/>
  <c r="C66" i="2"/>
  <c r="E66" i="2"/>
  <c r="T66" i="2"/>
  <c r="I66" i="2"/>
  <c r="S66" i="2"/>
  <c r="R66" i="2"/>
  <c r="D66" i="2"/>
  <c r="J66" i="2"/>
  <c r="M66" i="2"/>
</calcChain>
</file>

<file path=xl/sharedStrings.xml><?xml version="1.0" encoding="utf-8"?>
<sst xmlns="http://schemas.openxmlformats.org/spreadsheetml/2006/main" count="347" uniqueCount="107">
  <si>
    <t>No.</t>
  </si>
  <si>
    <t>Name of Banks</t>
  </si>
  <si>
    <t>Total SHG accounts at the end of the quarter(Cumulative)</t>
  </si>
  <si>
    <t>Out of (A),Women SHGs</t>
  </si>
  <si>
    <t>Total saving account of SHGs as on date (B)(Cumulative)</t>
  </si>
  <si>
    <t>No. of SHGs</t>
  </si>
  <si>
    <t>No. of Members</t>
  </si>
  <si>
    <t xml:space="preserve">NATIONALISED BANKS   </t>
  </si>
  <si>
    <t>BANK OF BARODA</t>
  </si>
  <si>
    <t>BANK OF INDIA</t>
  </si>
  <si>
    <t>BANK OF MAHRASHTRA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</si>
  <si>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</si>
  <si>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</si>
  <si>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</si>
  <si>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</si>
  <si>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</si>
  <si>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</si>
  <si>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</si>
  <si>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</si>
  <si>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</si>
  <si>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</si>
  <si>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</si>
  <si>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</si>
  <si>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</si>
  <si>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</si>
  <si>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</si>
  <si>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</si>
  <si>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</si>
  <si>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</si>
  <si>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</si>
  <si>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</si>
  <si>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</si>
  <si>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</si>
  <si>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</si>
  <si>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</si>
  <si>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</si>
  <si>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</si>
  <si>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</si>
  <si>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</si>
  <si>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</si>
  <si>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</si>
  <si>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</si>
  <si>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VYASYA BANK</t>
  </si>
  <si>
    <t>KOTAK MAHINDRA BANK</t>
  </si>
  <si>
    <t>LAXSHMI VILAS BANK</t>
  </si>
  <si>
    <t>RBL BANK</t>
  </si>
  <si>
    <t>SOUTH INDIAN BANK</t>
  </si>
  <si>
    <t>TAMILNAD MERCANTILE BANK</t>
  </si>
  <si>
    <t>YES BANK</t>
  </si>
  <si>
    <t>BANDHAN BANK</t>
  </si>
  <si>
    <t>SMALL FINANCE BANK</t>
  </si>
  <si>
    <t>EQUITAS SMALL FINANCE BANK</t>
  </si>
  <si>
    <t>UJJIVAN SMALL FINANCE BANK</t>
  </si>
  <si>
    <t>JANA SMALL FINANCE BANK LTD.</t>
  </si>
  <si>
    <t>AU SMALL FINANCE BANK LTD.</t>
  </si>
  <si>
    <t>SURYODAY SMALL FINANCE BANK</t>
  </si>
  <si>
    <t>FINCARE SMALL FINANCE BANK LIMITED</t>
  </si>
  <si>
    <t>PAYMENT BANK</t>
  </si>
  <si>
    <t>INDIA POST PAYMENTS BANK</t>
  </si>
  <si>
    <t>GRAND TOTAL</t>
  </si>
  <si>
    <t>Source:     Member(Banks)</t>
  </si>
  <si>
    <t>Saving Amount</t>
  </si>
  <si>
    <t>Disbursement During quarter</t>
  </si>
  <si>
    <t>Disbursement During year(Cumulative from 1st April)</t>
  </si>
  <si>
    <t>Out of (A),Women SHG</t>
  </si>
  <si>
    <t xml:space="preserve"> Loans disbursed to SHGs with banks during the year FY 2022 - 23</t>
  </si>
  <si>
    <t>Out of (B),Women SHG</t>
  </si>
  <si>
    <t>Amt. disbursed</t>
  </si>
  <si>
    <t xml:space="preserve">Amt. disbursed </t>
  </si>
  <si>
    <t xml:space="preserve">NATIONALISED BANKS  </t>
  </si>
  <si>
    <t>of which new SHGs (No.)</t>
  </si>
  <si>
    <t xml:space="preserve"> Loans disbursed to SHGs    (A) </t>
  </si>
  <si>
    <t>Loans disbursed to SHGs  (B)</t>
  </si>
  <si>
    <t>Out of (A), Woman SHG</t>
  </si>
  <si>
    <t>Out of (B),Woman SHG</t>
  </si>
  <si>
    <t>Limit sanctioned</t>
  </si>
  <si>
    <t xml:space="preserve"> Limit sanctioned to SHGs</t>
  </si>
  <si>
    <t>During during the Year (from 1st April)</t>
  </si>
  <si>
    <t>During the quarter</t>
  </si>
  <si>
    <t>Limit sanctioned to SHGs (B)</t>
  </si>
  <si>
    <t>Graded A/cs</t>
  </si>
  <si>
    <t>Out of graded A/cs, A/cs sanctioned</t>
  </si>
  <si>
    <t>A/cs sanctioned</t>
  </si>
  <si>
    <t xml:space="preserve">(Amt. in Rs. Lakhs) </t>
  </si>
  <si>
    <t>(Amt. in Rs. Lakhs)</t>
  </si>
  <si>
    <t>Outstanding</t>
  </si>
  <si>
    <t>NPA</t>
  </si>
  <si>
    <t>Out of (A),Woman SHG</t>
  </si>
  <si>
    <t xml:space="preserve"> Total loan outstanding  (A) </t>
  </si>
  <si>
    <t>Amount</t>
  </si>
  <si>
    <t>Total loan outstanding  (B)</t>
  </si>
  <si>
    <t>Savings account of SHGs opened during the FY(A)</t>
  </si>
  <si>
    <t>Out of (A), Cash credit Sanction</t>
  </si>
  <si>
    <t>Out of (B), Cash credit Sanction</t>
  </si>
  <si>
    <t>Out of, Total A/c Sanction</t>
  </si>
  <si>
    <t>Out of, Sanction Amount in Rs. Lakhs</t>
  </si>
  <si>
    <t>Out of (B),Women SHGs</t>
  </si>
  <si>
    <t>SBI</t>
  </si>
  <si>
    <t>Annexure - 17(i)</t>
  </si>
  <si>
    <t xml:space="preserve"> During Year  ( 01.04.2025 To 30.06.2025 )  </t>
  </si>
  <si>
    <t>Saving Account Details for the quarter ended June 2025</t>
  </si>
  <si>
    <t>Annexure - 17(ii)</t>
  </si>
  <si>
    <t>Disbursement Details for the quarter ended June 2025</t>
  </si>
  <si>
    <t>Annexure - 17(iii)</t>
  </si>
  <si>
    <t>Grading and Sanction details for the quarter ended June 2025</t>
  </si>
  <si>
    <t>Annexure - 17(iv)</t>
  </si>
  <si>
    <t>Outstanding and NPA details for the quarter ended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</si>
</sst>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Arial Black"/>
      <family val="2"/>
    </font>
    <font>
      <sz val="20"/>
      <color theme="1"/>
      <name val="Calibri"/>
      <family val="2"/>
      <scheme val="minor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5"/>
      <name val="Arial"/>
      <family val="2"/>
    </font>
    <font>
      <sz val="12"/>
      <name val="Arial Black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/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2" fontId="15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/>
    <xf numFmtId="0" fontId="19" fillId="0" borderId="1" xfId="0" applyFont="1" applyBorder="1"/>
    <xf numFmtId="0" fontId="1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/>
    <xf numFmtId="0" fontId="13" fillId="0" borderId="1" xfId="0" applyFont="1" applyBorder="1"/>
    <xf numFmtId="0" fontId="17" fillId="0" borderId="1" xfId="0" applyFont="1" applyBorder="1"/>
    <xf numFmtId="0" fontId="15" fillId="0" borderId="0" xfId="0" applyFont="1"/>
    <xf numFmtId="0" fontId="17" fillId="0" borderId="0" xfId="0" applyFont="1"/>
    <xf numFmtId="0" fontId="10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17" fillId="0" borderId="1" xfId="0" applyFont="1" applyBorder="1"/>
    <xf numFmtId="0" fontId="10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shrinkToFit="1"/>
    </xf>
    <xf numFmtId="0" fontId="22" fillId="0" borderId="1" xfId="0" applyFont="1" applyBorder="1" applyAlignment="1">
      <alignment horizontal="center"/>
    </xf>
    <xf numFmtId="0" fontId="22" fillId="0" borderId="1" xfId="0" applyFont="1" applyBorder="1"/>
    <xf numFmtId="0" fontId="2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A67"/>
  <sheetViews>
    <sheetView tabSelected="1" view="pageBreakPreview" zoomScale="75" zoomScaleNormal="80" zoomScaleSheetLayoutView="75" workbookViewId="0">
      <selection activeCell="G16" sqref="G16"/>
    </sheetView>
  </sheetViews>
  <sheetFormatPr defaultRowHeight="15" x14ac:dyDescent="0.25"/>
  <cols>
    <col min="1" max="1" width="6.5703125" bestFit="1" customWidth="1"/>
    <col min="2" max="2" width="44.140625" customWidth="1"/>
    <col min="3" max="3" width="14.140625" customWidth="1"/>
    <col min="4" max="4" width="13.7109375" customWidth="1"/>
    <col min="5" max="7" width="15.140625" customWidth="1"/>
    <col min="8" max="8" width="12" customWidth="1"/>
    <col min="9" max="9" width="14.7109375" customWidth="1"/>
    <col min="10" max="12" width="14.5703125" customWidth="1"/>
    <col min="13" max="21" width="15.28515625" customWidth="1"/>
    <col min="22" max="22" width="15.140625" customWidth="1"/>
  </cols>
  <sheetData>
    <row r="1" spans="1:261" ht="31.5" customHeight="1" x14ac:dyDescent="0.6">
      <c r="A1" s="35" t="s">
        <v>98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61" ht="23.25" customHeight="1" x14ac:dyDescent="0.35">
      <c r="A2" s="36" t="s">
        <v>100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61" ht="20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O3" s="23"/>
      <c r="P3" s="23"/>
      <c r="Q3" s="23"/>
      <c r="R3" s="23"/>
      <c r="S3" s="34" t="s">
        <v>84</v>
      </c>
      <c r="T3" s="34"/>
      <c r="U3" s="34"/>
      <c r="V3" s="34"/>
    </row>
    <row r="4" spans="1:261" ht="49.5" customHeight="1" x14ac:dyDescent="0.25">
      <c r="A4" s="26" t="s">
        <v>0</v>
      </c>
      <c r="B4" s="26" t="s">
        <v>1</v>
      </c>
      <c r="C4" s="39" t="s">
        <v>99</v>
      </c>
      <c r="D4" s="40"/>
      <c r="E4" s="40"/>
      <c r="F4" s="40"/>
      <c r="G4" s="40"/>
      <c r="H4" s="40"/>
      <c r="I4" s="40"/>
      <c r="J4" s="40"/>
      <c r="K4" s="40"/>
      <c r="L4" s="41"/>
      <c r="M4" s="26" t="s">
        <v>2</v>
      </c>
      <c r="N4" s="26"/>
      <c r="O4" s="26"/>
      <c r="P4" s="26"/>
      <c r="Q4" s="26"/>
      <c r="R4" s="26"/>
      <c r="S4" s="26"/>
      <c r="T4" s="26"/>
      <c r="U4" s="26"/>
      <c r="V4" s="26"/>
    </row>
    <row r="5" spans="1:261" ht="42.75" customHeight="1" x14ac:dyDescent="0.25">
      <c r="A5" s="26"/>
      <c r="B5" s="26"/>
      <c r="C5" s="37" t="s">
        <v>91</v>
      </c>
      <c r="D5" s="38"/>
      <c r="E5" s="38"/>
      <c r="F5" s="37" t="s">
        <v>92</v>
      </c>
      <c r="G5" s="38"/>
      <c r="H5" s="37" t="s">
        <v>3</v>
      </c>
      <c r="I5" s="38"/>
      <c r="J5" s="38"/>
      <c r="K5" s="37" t="s">
        <v>92</v>
      </c>
      <c r="L5" s="38"/>
      <c r="M5" s="37" t="s">
        <v>4</v>
      </c>
      <c r="N5" s="38"/>
      <c r="O5" s="38"/>
      <c r="P5" s="37" t="s">
        <v>93</v>
      </c>
      <c r="Q5" s="38"/>
      <c r="R5" s="37" t="s">
        <v>96</v>
      </c>
      <c r="S5" s="38"/>
      <c r="T5" s="38"/>
      <c r="U5" s="37" t="s">
        <v>93</v>
      </c>
      <c r="V5" s="38"/>
    </row>
    <row r="6" spans="1:261" ht="75.75" customHeight="1" x14ac:dyDescent="0.25">
      <c r="A6" s="26"/>
      <c r="B6" s="26"/>
      <c r="C6" s="5" t="s">
        <v>5</v>
      </c>
      <c r="D6" s="5" t="s">
        <v>6</v>
      </c>
      <c r="E6" s="5" t="s">
        <v>61</v>
      </c>
      <c r="F6" s="5" t="s">
        <v>94</v>
      </c>
      <c r="G6" s="5" t="s">
        <v>95</v>
      </c>
      <c r="H6" s="5" t="s">
        <v>5</v>
      </c>
      <c r="I6" s="5" t="s">
        <v>6</v>
      </c>
      <c r="J6" s="5" t="s">
        <v>61</v>
      </c>
      <c r="K6" s="5" t="s">
        <v>94</v>
      </c>
      <c r="L6" s="5" t="s">
        <v>95</v>
      </c>
      <c r="M6" s="5" t="s">
        <v>5</v>
      </c>
      <c r="N6" s="5" t="s">
        <v>6</v>
      </c>
      <c r="O6" s="5" t="s">
        <v>61</v>
      </c>
      <c r="P6" s="5" t="s">
        <v>94</v>
      </c>
      <c r="Q6" s="5" t="s">
        <v>95</v>
      </c>
      <c r="R6" s="5" t="s">
        <v>5</v>
      </c>
      <c r="S6" s="5" t="s">
        <v>6</v>
      </c>
      <c r="T6" s="5" t="s">
        <v>61</v>
      </c>
      <c r="U6" s="5" t="s">
        <v>94</v>
      </c>
      <c r="V6" s="5" t="s">
        <v>95</v>
      </c>
    </row>
    <row r="7" spans="1:261" ht="24.75" customHeight="1" x14ac:dyDescent="0.4">
      <c r="A7" s="6"/>
      <c r="B7" s="31" t="s">
        <v>7</v>
      </c>
      <c r="C7" s="32"/>
      <c r="D7" s="32"/>
      <c r="E7" s="32"/>
      <c r="F7" s="32"/>
      <c r="G7" s="32"/>
      <c r="H7" s="32"/>
      <c r="I7" s="32"/>
      <c r="J7" s="32"/>
      <c r="K7" s="19"/>
      <c r="L7" s="19"/>
      <c r="M7" s="7"/>
      <c r="N7" s="7"/>
      <c r="O7" s="7"/>
      <c r="P7" s="7"/>
      <c r="Q7" s="7"/>
      <c r="R7" s="7"/>
      <c r="S7" s="7"/>
      <c r="T7" s="7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</row>
    <row r="8" spans="1:261" s="4" customFormat="1" ht="19.5" customHeight="1" x14ac:dyDescent="0.25">
      <c r="A8" s="9">
        <v>1</v>
      </c>
      <c r="B8" s="10" t="s">
        <v>8</v>
      </c>
      <c r="C8" s="11">
        <v>632</v>
      </c>
      <c r="D8" s="11">
        <v>4875</v>
      </c>
      <c r="E8" s="11">
        <v>35.340000000000003</v>
      </c>
      <c r="F8" s="11">
        <v>243</v>
      </c>
      <c r="G8" s="11">
        <v>600.58000000000004</v>
      </c>
      <c r="H8" s="11">
        <v>626</v>
      </c>
      <c r="I8" s="11">
        <v>4855</v>
      </c>
      <c r="J8" s="11">
        <v>34.869999999999997</v>
      </c>
      <c r="K8" s="11">
        <v>243</v>
      </c>
      <c r="L8" s="11">
        <v>600.58000000000004</v>
      </c>
      <c r="M8" s="11">
        <v>122936</v>
      </c>
      <c r="N8" s="11">
        <v>903097</v>
      </c>
      <c r="O8" s="11">
        <v>18121.599999999999</v>
      </c>
      <c r="P8" s="11">
        <v>23436</v>
      </c>
      <c r="Q8" s="11">
        <v>30221.31</v>
      </c>
      <c r="R8" s="11">
        <v>104631</v>
      </c>
      <c r="S8" s="11">
        <v>829924</v>
      </c>
      <c r="T8" s="11">
        <v>14823.49</v>
      </c>
      <c r="U8" s="11">
        <v>22431</v>
      </c>
      <c r="V8" s="11">
        <v>28508.21</v>
      </c>
    </row>
    <row r="9" spans="1:261" s="4" customFormat="1" ht="19.5" customHeight="1" x14ac:dyDescent="0.25">
      <c r="A9" s="9">
        <v>2</v>
      </c>
      <c r="B9" s="10" t="s">
        <v>9</v>
      </c>
      <c r="C9" s="11">
        <v>116</v>
      </c>
      <c r="D9" s="11">
        <v>557</v>
      </c>
      <c r="E9" s="12">
        <v>3.75</v>
      </c>
      <c r="F9" s="12">
        <v>46</v>
      </c>
      <c r="G9" s="12">
        <v>152.68</v>
      </c>
      <c r="H9" s="11">
        <v>107</v>
      </c>
      <c r="I9" s="11">
        <v>525</v>
      </c>
      <c r="J9" s="11">
        <v>2.59</v>
      </c>
      <c r="K9" s="11">
        <v>42</v>
      </c>
      <c r="L9" s="11">
        <v>138</v>
      </c>
      <c r="M9" s="11">
        <v>21587</v>
      </c>
      <c r="N9" s="11">
        <v>27454</v>
      </c>
      <c r="O9" s="11">
        <v>6529.44</v>
      </c>
      <c r="P9" s="11">
        <v>2449</v>
      </c>
      <c r="Q9" s="11">
        <v>4269.76</v>
      </c>
      <c r="R9" s="11">
        <v>16763</v>
      </c>
      <c r="S9" s="11">
        <v>24133</v>
      </c>
      <c r="T9" s="11">
        <v>3288.39</v>
      </c>
      <c r="U9" s="11">
        <v>2182</v>
      </c>
      <c r="V9" s="11">
        <v>3215.35</v>
      </c>
    </row>
    <row r="10" spans="1:261" s="4" customFormat="1" ht="15.75" x14ac:dyDescent="0.25">
      <c r="A10" s="9">
        <v>3</v>
      </c>
      <c r="B10" s="10" t="s">
        <v>10</v>
      </c>
      <c r="C10" s="11">
        <v>108</v>
      </c>
      <c r="D10" s="11">
        <v>108</v>
      </c>
      <c r="E10" s="11">
        <v>175.21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1204</v>
      </c>
      <c r="N10" s="11">
        <v>1204</v>
      </c>
      <c r="O10" s="11">
        <v>576.89</v>
      </c>
      <c r="P10" s="11">
        <v>0</v>
      </c>
      <c r="Q10" s="11">
        <v>0</v>
      </c>
      <c r="R10" s="11">
        <v>13</v>
      </c>
      <c r="S10" s="11">
        <v>13</v>
      </c>
      <c r="T10" s="11">
        <v>2.16</v>
      </c>
      <c r="U10" s="11">
        <v>0</v>
      </c>
      <c r="V10" s="11">
        <v>0</v>
      </c>
    </row>
    <row r="11" spans="1:261" s="4" customFormat="1" ht="15.75" x14ac:dyDescent="0.25">
      <c r="A11" s="9">
        <v>4</v>
      </c>
      <c r="B11" s="10" t="s">
        <v>11</v>
      </c>
      <c r="C11" s="11">
        <v>9</v>
      </c>
      <c r="D11" s="11">
        <v>92</v>
      </c>
      <c r="E11" s="11">
        <v>10.63</v>
      </c>
      <c r="F11" s="11">
        <v>0</v>
      </c>
      <c r="G11" s="11">
        <v>0</v>
      </c>
      <c r="H11" s="11">
        <v>9</v>
      </c>
      <c r="I11" s="11">
        <v>92</v>
      </c>
      <c r="J11" s="11">
        <v>0.57999999999999996</v>
      </c>
      <c r="K11" s="11">
        <v>0</v>
      </c>
      <c r="L11" s="11">
        <v>0</v>
      </c>
      <c r="M11" s="11">
        <v>1991</v>
      </c>
      <c r="N11" s="11">
        <v>19912</v>
      </c>
      <c r="O11" s="12">
        <v>453.17</v>
      </c>
      <c r="P11" s="12">
        <v>0</v>
      </c>
      <c r="Q11" s="12">
        <v>0</v>
      </c>
      <c r="R11" s="11">
        <v>1991</v>
      </c>
      <c r="S11" s="11">
        <v>19912</v>
      </c>
      <c r="T11" s="12">
        <v>453.17</v>
      </c>
      <c r="U11" s="12">
        <v>0</v>
      </c>
      <c r="V11" s="11">
        <v>0</v>
      </c>
    </row>
    <row r="12" spans="1:261" s="4" customFormat="1" ht="15.75" x14ac:dyDescent="0.25">
      <c r="A12" s="9">
        <v>5</v>
      </c>
      <c r="B12" s="10" t="s">
        <v>12</v>
      </c>
      <c r="C12" s="11">
        <v>37</v>
      </c>
      <c r="D12" s="11">
        <v>370</v>
      </c>
      <c r="E12" s="12">
        <v>1877.05</v>
      </c>
      <c r="F12" s="12">
        <v>0</v>
      </c>
      <c r="G12" s="12">
        <v>0</v>
      </c>
      <c r="H12" s="11">
        <v>37</v>
      </c>
      <c r="I12" s="11">
        <v>370</v>
      </c>
      <c r="J12" s="11">
        <v>1877.05</v>
      </c>
      <c r="K12" s="11">
        <v>0</v>
      </c>
      <c r="L12" s="11">
        <v>0</v>
      </c>
      <c r="M12" s="11">
        <v>5423</v>
      </c>
      <c r="N12" s="11">
        <v>48807</v>
      </c>
      <c r="O12" s="11">
        <v>1877.05</v>
      </c>
      <c r="P12" s="11">
        <v>930</v>
      </c>
      <c r="Q12" s="11">
        <v>3935.75</v>
      </c>
      <c r="R12" s="11">
        <v>5423</v>
      </c>
      <c r="S12" s="11">
        <v>48807</v>
      </c>
      <c r="T12" s="11">
        <v>1877.05</v>
      </c>
      <c r="U12" s="11">
        <v>930</v>
      </c>
      <c r="V12" s="11">
        <v>3935.75</v>
      </c>
    </row>
    <row r="13" spans="1:261" s="4" customFormat="1" ht="15.75" x14ac:dyDescent="0.25">
      <c r="A13" s="9">
        <v>6</v>
      </c>
      <c r="B13" s="10" t="s">
        <v>13</v>
      </c>
      <c r="C13" s="11">
        <v>28</v>
      </c>
      <c r="D13" s="11">
        <v>285</v>
      </c>
      <c r="E13" s="12">
        <v>1</v>
      </c>
      <c r="F13" s="12">
        <v>0</v>
      </c>
      <c r="G13" s="12">
        <v>0</v>
      </c>
      <c r="H13" s="11">
        <v>28</v>
      </c>
      <c r="I13" s="11">
        <v>285</v>
      </c>
      <c r="J13" s="12">
        <v>1</v>
      </c>
      <c r="K13" s="12">
        <v>0</v>
      </c>
      <c r="L13" s="12">
        <v>0</v>
      </c>
      <c r="M13" s="11">
        <v>653</v>
      </c>
      <c r="N13" s="11">
        <v>6800</v>
      </c>
      <c r="O13" s="12">
        <v>425</v>
      </c>
      <c r="P13" s="12">
        <v>366</v>
      </c>
      <c r="Q13" s="12">
        <v>610</v>
      </c>
      <c r="R13" s="11">
        <v>626</v>
      </c>
      <c r="S13" s="11">
        <v>6400</v>
      </c>
      <c r="T13" s="12">
        <v>405</v>
      </c>
      <c r="U13" s="12">
        <v>355</v>
      </c>
      <c r="V13" s="11">
        <v>590</v>
      </c>
    </row>
    <row r="14" spans="1:261" s="4" customFormat="1" ht="15.75" x14ac:dyDescent="0.25">
      <c r="A14" s="9">
        <v>7</v>
      </c>
      <c r="B14" s="10" t="s">
        <v>14</v>
      </c>
      <c r="C14" s="11">
        <v>27</v>
      </c>
      <c r="D14" s="11">
        <v>270</v>
      </c>
      <c r="E14" s="12">
        <v>3.13</v>
      </c>
      <c r="F14" s="12">
        <v>5</v>
      </c>
      <c r="G14" s="12">
        <v>14.44</v>
      </c>
      <c r="H14" s="11">
        <v>27</v>
      </c>
      <c r="I14" s="11">
        <v>270</v>
      </c>
      <c r="J14" s="12">
        <v>3.13</v>
      </c>
      <c r="K14" s="12">
        <v>5</v>
      </c>
      <c r="L14" s="12">
        <v>14.44</v>
      </c>
      <c r="M14" s="11">
        <v>27</v>
      </c>
      <c r="N14" s="11">
        <v>280</v>
      </c>
      <c r="O14" s="11">
        <v>3.13</v>
      </c>
      <c r="P14" s="11">
        <v>5</v>
      </c>
      <c r="Q14" s="11">
        <v>14.44</v>
      </c>
      <c r="R14" s="11">
        <v>27</v>
      </c>
      <c r="S14" s="11">
        <v>270</v>
      </c>
      <c r="T14" s="11">
        <v>3.13</v>
      </c>
      <c r="U14" s="11">
        <v>5</v>
      </c>
      <c r="V14" s="11">
        <v>12.38</v>
      </c>
    </row>
    <row r="15" spans="1:261" s="4" customFormat="1" ht="15.75" x14ac:dyDescent="0.25">
      <c r="A15" s="9">
        <v>8</v>
      </c>
      <c r="B15" s="10" t="s">
        <v>15</v>
      </c>
      <c r="C15" s="11">
        <v>136</v>
      </c>
      <c r="D15" s="11">
        <v>307</v>
      </c>
      <c r="E15" s="11">
        <v>9.4499999999999993</v>
      </c>
      <c r="F15" s="11">
        <v>16</v>
      </c>
      <c r="G15" s="11">
        <v>96</v>
      </c>
      <c r="H15" s="11">
        <v>26</v>
      </c>
      <c r="I15" s="11">
        <v>50</v>
      </c>
      <c r="J15" s="11">
        <v>0.4</v>
      </c>
      <c r="K15" s="11">
        <v>8</v>
      </c>
      <c r="L15" s="11">
        <v>48</v>
      </c>
      <c r="M15" s="11">
        <v>3916</v>
      </c>
      <c r="N15" s="11">
        <v>11166</v>
      </c>
      <c r="O15" s="11">
        <v>875.75</v>
      </c>
      <c r="P15" s="11">
        <v>404</v>
      </c>
      <c r="Q15" s="11">
        <v>1612.73</v>
      </c>
      <c r="R15" s="11">
        <v>107</v>
      </c>
      <c r="S15" s="11">
        <v>340</v>
      </c>
      <c r="T15" s="11">
        <v>17.96</v>
      </c>
      <c r="U15" s="11">
        <v>137</v>
      </c>
      <c r="V15" s="11">
        <v>519.23</v>
      </c>
    </row>
    <row r="16" spans="1:261" s="4" customFormat="1" ht="15.75" x14ac:dyDescent="0.25">
      <c r="A16" s="9">
        <v>9</v>
      </c>
      <c r="B16" s="10" t="s">
        <v>16</v>
      </c>
      <c r="C16" s="11">
        <v>0</v>
      </c>
      <c r="D16" s="11">
        <v>0</v>
      </c>
      <c r="E16" s="12">
        <v>0</v>
      </c>
      <c r="F16" s="12">
        <v>0</v>
      </c>
      <c r="G16" s="12">
        <v>0</v>
      </c>
      <c r="H16" s="11">
        <v>0</v>
      </c>
      <c r="I16" s="11">
        <v>0</v>
      </c>
      <c r="J16" s="12">
        <v>0</v>
      </c>
      <c r="K16" s="12">
        <v>0</v>
      </c>
      <c r="L16" s="12">
        <v>0</v>
      </c>
      <c r="M16" s="11">
        <v>0</v>
      </c>
      <c r="N16" s="11">
        <v>0</v>
      </c>
      <c r="O16" s="12">
        <v>0</v>
      </c>
      <c r="P16" s="12">
        <v>0</v>
      </c>
      <c r="Q16" s="12">
        <v>0</v>
      </c>
      <c r="R16" s="11">
        <v>0</v>
      </c>
      <c r="S16" s="11">
        <v>0</v>
      </c>
      <c r="T16" s="12">
        <v>0</v>
      </c>
      <c r="U16" s="12">
        <v>0</v>
      </c>
      <c r="V16" s="11">
        <v>0</v>
      </c>
    </row>
    <row r="17" spans="1:22" s="4" customFormat="1" ht="15.75" x14ac:dyDescent="0.25">
      <c r="A17" s="9">
        <v>10</v>
      </c>
      <c r="B17" s="10" t="s">
        <v>17</v>
      </c>
      <c r="C17" s="11">
        <v>14</v>
      </c>
      <c r="D17" s="11">
        <v>140</v>
      </c>
      <c r="E17" s="11">
        <v>0.85</v>
      </c>
      <c r="F17" s="11">
        <v>0</v>
      </c>
      <c r="G17" s="11">
        <v>0</v>
      </c>
      <c r="H17" s="11">
        <v>14</v>
      </c>
      <c r="I17" s="11">
        <v>140</v>
      </c>
      <c r="J17" s="11">
        <v>0.85</v>
      </c>
      <c r="K17" s="11">
        <v>0</v>
      </c>
      <c r="L17" s="11">
        <v>0</v>
      </c>
      <c r="M17" s="11">
        <v>16024</v>
      </c>
      <c r="N17" s="11">
        <v>160240</v>
      </c>
      <c r="O17" s="11">
        <v>2629.54</v>
      </c>
      <c r="P17" s="11">
        <v>1764</v>
      </c>
      <c r="Q17" s="11">
        <v>1426.53</v>
      </c>
      <c r="R17" s="11">
        <v>16024</v>
      </c>
      <c r="S17" s="11">
        <v>160240</v>
      </c>
      <c r="T17" s="11">
        <v>2629.54</v>
      </c>
      <c r="U17" s="11">
        <v>1767</v>
      </c>
      <c r="V17" s="11">
        <v>1413.15</v>
      </c>
    </row>
    <row r="18" spans="1:22" s="4" customFormat="1" ht="15.75" x14ac:dyDescent="0.25">
      <c r="A18" s="9">
        <v>11</v>
      </c>
      <c r="B18" s="11" t="s">
        <v>18</v>
      </c>
      <c r="C18" s="11">
        <v>10</v>
      </c>
      <c r="D18" s="11">
        <v>100</v>
      </c>
      <c r="E18" s="11">
        <v>0.35</v>
      </c>
      <c r="F18" s="11">
        <v>0</v>
      </c>
      <c r="G18" s="11">
        <v>0</v>
      </c>
      <c r="H18" s="11">
        <v>10</v>
      </c>
      <c r="I18" s="11">
        <v>100</v>
      </c>
      <c r="J18" s="11">
        <v>0.35</v>
      </c>
      <c r="K18" s="11">
        <v>0</v>
      </c>
      <c r="L18" s="11">
        <v>0</v>
      </c>
      <c r="M18" s="11">
        <v>1842</v>
      </c>
      <c r="N18" s="11">
        <v>29410</v>
      </c>
      <c r="O18" s="11">
        <v>219.45</v>
      </c>
      <c r="P18" s="11">
        <v>0</v>
      </c>
      <c r="Q18" s="11">
        <v>0</v>
      </c>
      <c r="R18" s="11">
        <v>1842</v>
      </c>
      <c r="S18" s="11">
        <v>29410</v>
      </c>
      <c r="T18" s="11">
        <v>219.45</v>
      </c>
      <c r="U18" s="11">
        <v>0</v>
      </c>
      <c r="V18" s="11">
        <v>0</v>
      </c>
    </row>
    <row r="19" spans="1:22" s="2" customFormat="1" ht="17.25" x14ac:dyDescent="0.3">
      <c r="A19" s="24" t="s">
        <v>19</v>
      </c>
      <c r="B19" s="25"/>
      <c r="C19" s="11">
        <f t="shared" ref="C19:V19" si="0">SUM(C8:C18)</f>
        <v>1117</v>
      </c>
      <c r="D19" s="11">
        <f t="shared" si="0"/>
        <v>7104</v>
      </c>
      <c r="E19" s="12">
        <f t="shared" si="0"/>
        <v>2116.7599999999998</v>
      </c>
      <c r="F19" s="11">
        <f t="shared" si="0"/>
        <v>310</v>
      </c>
      <c r="G19" s="12">
        <f t="shared" si="0"/>
        <v>863.7</v>
      </c>
      <c r="H19" s="11">
        <f t="shared" si="0"/>
        <v>884</v>
      </c>
      <c r="I19" s="11">
        <f t="shared" si="0"/>
        <v>6687</v>
      </c>
      <c r="J19" s="12">
        <f t="shared" si="0"/>
        <v>1920.82</v>
      </c>
      <c r="K19" s="11">
        <f t="shared" si="0"/>
        <v>298</v>
      </c>
      <c r="L19" s="12">
        <f t="shared" si="0"/>
        <v>801.0200000000001</v>
      </c>
      <c r="M19" s="11">
        <f t="shared" si="0"/>
        <v>175603</v>
      </c>
      <c r="N19" s="11">
        <f t="shared" si="0"/>
        <v>1208370</v>
      </c>
      <c r="O19" s="12">
        <f t="shared" si="0"/>
        <v>31711.019999999997</v>
      </c>
      <c r="P19" s="11">
        <f t="shared" si="0"/>
        <v>29354</v>
      </c>
      <c r="Q19" s="12">
        <f t="shared" si="0"/>
        <v>42090.520000000004</v>
      </c>
      <c r="R19" s="11">
        <f t="shared" si="0"/>
        <v>147447</v>
      </c>
      <c r="S19" s="11">
        <f t="shared" si="0"/>
        <v>1119449</v>
      </c>
      <c r="T19" s="12">
        <f t="shared" si="0"/>
        <v>23719.34</v>
      </c>
      <c r="U19" s="11">
        <f t="shared" si="0"/>
        <v>27807</v>
      </c>
      <c r="V19" s="12">
        <f t="shared" si="0"/>
        <v>38194.07</v>
      </c>
    </row>
    <row r="20" spans="1:22" s="3" customFormat="1" ht="24.75" x14ac:dyDescent="0.5">
      <c r="A20" s="13"/>
      <c r="B20" s="33" t="s">
        <v>97</v>
      </c>
      <c r="C20" s="33"/>
      <c r="D20" s="33"/>
      <c r="E20" s="33"/>
      <c r="F20" s="33"/>
      <c r="G20" s="33"/>
      <c r="H20" s="33"/>
      <c r="I20" s="33"/>
      <c r="J20" s="33"/>
      <c r="K20" s="20"/>
      <c r="L20" s="20"/>
      <c r="M20" s="33"/>
      <c r="N20" s="33"/>
      <c r="O20" s="33"/>
      <c r="P20" s="33"/>
      <c r="Q20" s="33"/>
      <c r="R20" s="33"/>
      <c r="S20" s="33"/>
      <c r="T20" s="33"/>
      <c r="U20" s="22"/>
      <c r="V20" s="21"/>
    </row>
    <row r="21" spans="1:22" s="4" customFormat="1" ht="15.75" x14ac:dyDescent="0.25">
      <c r="A21" s="9">
        <v>12</v>
      </c>
      <c r="B21" s="11" t="s">
        <v>20</v>
      </c>
      <c r="C21" s="11">
        <v>232</v>
      </c>
      <c r="D21" s="11">
        <v>2382</v>
      </c>
      <c r="E21" s="11">
        <v>74.72</v>
      </c>
      <c r="F21" s="11">
        <v>77</v>
      </c>
      <c r="G21" s="11">
        <v>95.34</v>
      </c>
      <c r="H21" s="11">
        <v>232</v>
      </c>
      <c r="I21" s="11">
        <v>2382</v>
      </c>
      <c r="J21" s="11">
        <v>74.72</v>
      </c>
      <c r="K21" s="11">
        <v>77</v>
      </c>
      <c r="L21" s="11">
        <v>95.34</v>
      </c>
      <c r="M21" s="11">
        <v>19757</v>
      </c>
      <c r="N21" s="11">
        <v>176328</v>
      </c>
      <c r="O21" s="11">
        <v>3137.71</v>
      </c>
      <c r="P21" s="11">
        <v>2785</v>
      </c>
      <c r="Q21" s="11">
        <v>2112.85</v>
      </c>
      <c r="R21" s="11">
        <v>18218</v>
      </c>
      <c r="S21" s="11">
        <v>161280</v>
      </c>
      <c r="T21" s="11">
        <v>2848.55</v>
      </c>
      <c r="U21" s="11">
        <v>2667</v>
      </c>
      <c r="V21" s="11">
        <v>1816.77</v>
      </c>
    </row>
    <row r="22" spans="1:22" s="2" customFormat="1" ht="17.25" x14ac:dyDescent="0.3">
      <c r="A22" s="24" t="s">
        <v>19</v>
      </c>
      <c r="B22" s="25"/>
      <c r="C22" s="11">
        <f t="shared" ref="C22:V22" si="1">SUM(C21:C21)</f>
        <v>232</v>
      </c>
      <c r="D22" s="11">
        <f t="shared" si="1"/>
        <v>2382</v>
      </c>
      <c r="E22" s="11">
        <f t="shared" si="1"/>
        <v>74.72</v>
      </c>
      <c r="F22" s="11">
        <f t="shared" si="1"/>
        <v>77</v>
      </c>
      <c r="G22" s="11">
        <f t="shared" si="1"/>
        <v>95.34</v>
      </c>
      <c r="H22" s="11">
        <f t="shared" si="1"/>
        <v>232</v>
      </c>
      <c r="I22" s="11">
        <f t="shared" si="1"/>
        <v>2382</v>
      </c>
      <c r="J22" s="11">
        <f t="shared" si="1"/>
        <v>74.72</v>
      </c>
      <c r="K22" s="11">
        <f t="shared" si="1"/>
        <v>77</v>
      </c>
      <c r="L22" s="11">
        <f t="shared" si="1"/>
        <v>95.34</v>
      </c>
      <c r="M22" s="11">
        <f t="shared" si="1"/>
        <v>19757</v>
      </c>
      <c r="N22" s="11">
        <f t="shared" si="1"/>
        <v>176328</v>
      </c>
      <c r="O22" s="11">
        <f t="shared" si="1"/>
        <v>3137.71</v>
      </c>
      <c r="P22" s="11">
        <f t="shared" si="1"/>
        <v>2785</v>
      </c>
      <c r="Q22" s="11">
        <f t="shared" si="1"/>
        <v>2112.85</v>
      </c>
      <c r="R22" s="11">
        <f t="shared" si="1"/>
        <v>18218</v>
      </c>
      <c r="S22" s="11">
        <f t="shared" si="1"/>
        <v>161280</v>
      </c>
      <c r="T22" s="11">
        <f t="shared" si="1"/>
        <v>2848.55</v>
      </c>
      <c r="U22" s="11">
        <f t="shared" si="1"/>
        <v>2667</v>
      </c>
      <c r="V22" s="11">
        <f t="shared" si="1"/>
        <v>1816.77</v>
      </c>
    </row>
    <row r="23" spans="1:22" s="3" customFormat="1" ht="24.75" x14ac:dyDescent="0.5">
      <c r="A23" s="13"/>
      <c r="B23" s="33" t="s">
        <v>21</v>
      </c>
      <c r="C23" s="33"/>
      <c r="D23" s="33"/>
      <c r="E23" s="33"/>
      <c r="F23" s="33"/>
      <c r="G23" s="33"/>
      <c r="H23" s="33"/>
      <c r="I23" s="33"/>
      <c r="J23" s="33"/>
      <c r="K23" s="20"/>
      <c r="L23" s="20"/>
      <c r="M23" s="33"/>
      <c r="N23" s="33"/>
      <c r="O23" s="33"/>
      <c r="P23" s="33"/>
      <c r="Q23" s="33"/>
      <c r="R23" s="33"/>
      <c r="S23" s="33"/>
      <c r="T23" s="33"/>
      <c r="U23" s="22"/>
      <c r="V23" s="21"/>
    </row>
    <row r="24" spans="1:22" s="4" customFormat="1" ht="15.75" x14ac:dyDescent="0.25">
      <c r="A24" s="9">
        <v>13</v>
      </c>
      <c r="B24" s="11" t="s">
        <v>22</v>
      </c>
      <c r="C24" s="11">
        <v>4312</v>
      </c>
      <c r="D24" s="11">
        <v>45998</v>
      </c>
      <c r="E24" s="11">
        <v>746.99</v>
      </c>
      <c r="F24" s="11">
        <v>64</v>
      </c>
      <c r="G24" s="12">
        <v>9.4600000000000009</v>
      </c>
      <c r="H24" s="11">
        <v>3938</v>
      </c>
      <c r="I24" s="11">
        <v>38376</v>
      </c>
      <c r="J24" s="11">
        <v>705.23</v>
      </c>
      <c r="K24" s="11">
        <v>63</v>
      </c>
      <c r="L24" s="12">
        <v>9.27</v>
      </c>
      <c r="M24" s="11">
        <v>4312</v>
      </c>
      <c r="N24" s="11">
        <v>45998</v>
      </c>
      <c r="O24" s="11">
        <v>746.99</v>
      </c>
      <c r="P24" s="11">
        <v>64</v>
      </c>
      <c r="Q24" s="12">
        <v>9.4600000000000009</v>
      </c>
      <c r="R24" s="11">
        <v>3938</v>
      </c>
      <c r="S24" s="11">
        <v>38376</v>
      </c>
      <c r="T24" s="11">
        <v>705.23</v>
      </c>
      <c r="U24" s="11">
        <v>63</v>
      </c>
      <c r="V24" s="12">
        <v>9.27</v>
      </c>
    </row>
    <row r="25" spans="1:22" s="4" customFormat="1" ht="15" hidden="1" customHeight="1" x14ac:dyDescent="0.25">
      <c r="A25" s="9">
        <v>14</v>
      </c>
      <c r="B25" s="11" t="s">
        <v>23</v>
      </c>
      <c r="C25" s="11">
        <v>0</v>
      </c>
      <c r="D25" s="11">
        <v>0</v>
      </c>
      <c r="E25" s="11">
        <v>0</v>
      </c>
      <c r="F25" s="11">
        <v>0</v>
      </c>
      <c r="G25" s="12">
        <v>0</v>
      </c>
      <c r="H25" s="11">
        <v>0</v>
      </c>
      <c r="I25" s="11">
        <v>0</v>
      </c>
      <c r="J25" s="11">
        <v>0</v>
      </c>
      <c r="K25" s="11">
        <v>0</v>
      </c>
      <c r="L25" s="12">
        <v>0</v>
      </c>
      <c r="M25" s="11">
        <v>0</v>
      </c>
      <c r="N25" s="11">
        <v>0</v>
      </c>
      <c r="O25" s="11">
        <v>0</v>
      </c>
      <c r="P25" s="11">
        <v>0</v>
      </c>
      <c r="Q25" s="12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</v>
      </c>
    </row>
    <row r="26" spans="1:22" s="4" customFormat="1" ht="15.75" x14ac:dyDescent="0.25">
      <c r="A26" s="9">
        <v>14</v>
      </c>
      <c r="B26" s="11" t="s">
        <v>24</v>
      </c>
      <c r="C26" s="11">
        <v>0</v>
      </c>
      <c r="D26" s="11">
        <v>0</v>
      </c>
      <c r="E26" s="11">
        <v>0</v>
      </c>
      <c r="F26" s="11">
        <v>0</v>
      </c>
      <c r="G26" s="12">
        <v>0</v>
      </c>
      <c r="H26" s="11">
        <v>0</v>
      </c>
      <c r="I26" s="11">
        <v>0</v>
      </c>
      <c r="J26" s="12">
        <v>0</v>
      </c>
      <c r="K26" s="11">
        <v>0</v>
      </c>
      <c r="L26" s="12">
        <v>0</v>
      </c>
      <c r="M26" s="11">
        <v>443</v>
      </c>
      <c r="N26" s="11">
        <v>4430</v>
      </c>
      <c r="O26" s="11">
        <v>57.93</v>
      </c>
      <c r="P26" s="11">
        <v>0</v>
      </c>
      <c r="Q26" s="12">
        <v>0</v>
      </c>
      <c r="R26" s="11">
        <v>414</v>
      </c>
      <c r="S26" s="11">
        <v>4140</v>
      </c>
      <c r="T26" s="11">
        <v>56.81</v>
      </c>
      <c r="U26" s="11">
        <v>0</v>
      </c>
      <c r="V26" s="12">
        <v>0</v>
      </c>
    </row>
    <row r="27" spans="1:22" s="2" customFormat="1" ht="17.25" x14ac:dyDescent="0.3">
      <c r="A27" s="24" t="s">
        <v>19</v>
      </c>
      <c r="B27" s="25"/>
      <c r="C27" s="11">
        <f t="shared" ref="C27:V27" si="2">SUM(C24:C26)</f>
        <v>4312</v>
      </c>
      <c r="D27" s="11">
        <f t="shared" si="2"/>
        <v>45998</v>
      </c>
      <c r="E27" s="11">
        <f t="shared" si="2"/>
        <v>746.99</v>
      </c>
      <c r="F27" s="11">
        <f t="shared" si="2"/>
        <v>64</v>
      </c>
      <c r="G27" s="12">
        <f t="shared" si="2"/>
        <v>9.4600000000000009</v>
      </c>
      <c r="H27" s="11">
        <f t="shared" si="2"/>
        <v>3938</v>
      </c>
      <c r="I27" s="11">
        <f t="shared" si="2"/>
        <v>38376</v>
      </c>
      <c r="J27" s="11">
        <f t="shared" si="2"/>
        <v>705.23</v>
      </c>
      <c r="K27" s="11">
        <f t="shared" si="2"/>
        <v>63</v>
      </c>
      <c r="L27" s="12">
        <f t="shared" si="2"/>
        <v>9.27</v>
      </c>
      <c r="M27" s="11">
        <f t="shared" si="2"/>
        <v>4755</v>
      </c>
      <c r="N27" s="11">
        <f t="shared" si="2"/>
        <v>50428</v>
      </c>
      <c r="O27" s="11">
        <f t="shared" si="2"/>
        <v>804.92</v>
      </c>
      <c r="P27" s="11">
        <f t="shared" si="2"/>
        <v>64</v>
      </c>
      <c r="Q27" s="12">
        <f t="shared" si="2"/>
        <v>9.4600000000000009</v>
      </c>
      <c r="R27" s="11">
        <f t="shared" si="2"/>
        <v>4352</v>
      </c>
      <c r="S27" s="11">
        <f t="shared" si="2"/>
        <v>42516</v>
      </c>
      <c r="T27" s="11">
        <f t="shared" si="2"/>
        <v>762.04</v>
      </c>
      <c r="U27" s="11">
        <f t="shared" si="2"/>
        <v>63</v>
      </c>
      <c r="V27" s="12">
        <f t="shared" si="2"/>
        <v>9.27</v>
      </c>
    </row>
    <row r="28" spans="1:22" s="3" customFormat="1" ht="24.75" x14ac:dyDescent="0.5">
      <c r="A28" s="13"/>
      <c r="B28" s="33" t="s">
        <v>25</v>
      </c>
      <c r="C28" s="33"/>
      <c r="D28" s="33"/>
      <c r="E28" s="33"/>
      <c r="F28" s="33"/>
      <c r="G28" s="33"/>
      <c r="H28" s="33"/>
      <c r="I28" s="33"/>
      <c r="J28" s="33"/>
      <c r="K28" s="20"/>
      <c r="L28" s="20"/>
      <c r="M28" s="33"/>
      <c r="N28" s="33"/>
      <c r="O28" s="33"/>
      <c r="P28" s="33"/>
      <c r="Q28" s="33"/>
      <c r="R28" s="33"/>
      <c r="S28" s="33"/>
      <c r="T28" s="33"/>
      <c r="U28" s="22"/>
      <c r="V28" s="21"/>
    </row>
    <row r="29" spans="1:22" s="4" customFormat="1" ht="15.75" x14ac:dyDescent="0.25">
      <c r="A29" s="9">
        <v>15</v>
      </c>
      <c r="B29" s="11" t="s">
        <v>26</v>
      </c>
      <c r="C29" s="11">
        <v>956</v>
      </c>
      <c r="D29" s="11">
        <v>9560</v>
      </c>
      <c r="E29" s="11">
        <v>44.18</v>
      </c>
      <c r="F29" s="11">
        <v>350</v>
      </c>
      <c r="G29" s="11">
        <v>1568.7</v>
      </c>
      <c r="H29" s="11">
        <v>956</v>
      </c>
      <c r="I29" s="11">
        <v>9560</v>
      </c>
      <c r="J29" s="11">
        <v>44.18</v>
      </c>
      <c r="K29" s="11">
        <v>350</v>
      </c>
      <c r="L29" s="11">
        <v>1568.7</v>
      </c>
      <c r="M29" s="11">
        <v>28071</v>
      </c>
      <c r="N29" s="11">
        <v>280710</v>
      </c>
      <c r="O29" s="12">
        <v>15837.78</v>
      </c>
      <c r="P29" s="11">
        <v>14567</v>
      </c>
      <c r="Q29" s="12">
        <v>46237.74</v>
      </c>
      <c r="R29" s="11">
        <v>28071</v>
      </c>
      <c r="S29" s="11">
        <v>280710</v>
      </c>
      <c r="T29" s="11">
        <v>15837.78</v>
      </c>
      <c r="U29" s="11">
        <v>14567</v>
      </c>
      <c r="V29" s="11">
        <v>46237.74</v>
      </c>
    </row>
    <row r="30" spans="1:22" s="4" customFormat="1" ht="15.75" x14ac:dyDescent="0.25">
      <c r="A30" s="9">
        <v>16</v>
      </c>
      <c r="B30" s="11" t="s">
        <v>27</v>
      </c>
      <c r="C30" s="11">
        <v>251</v>
      </c>
      <c r="D30" s="11">
        <v>2510</v>
      </c>
      <c r="E30" s="11">
        <v>14.31</v>
      </c>
      <c r="F30" s="11">
        <v>43</v>
      </c>
      <c r="G30" s="11">
        <v>63.2</v>
      </c>
      <c r="H30" s="11">
        <v>251</v>
      </c>
      <c r="I30" s="11">
        <v>2510</v>
      </c>
      <c r="J30" s="11">
        <v>14.31</v>
      </c>
      <c r="K30" s="11">
        <v>43</v>
      </c>
      <c r="L30" s="11">
        <v>63.2</v>
      </c>
      <c r="M30" s="11">
        <v>15946</v>
      </c>
      <c r="N30" s="11">
        <v>159460</v>
      </c>
      <c r="O30" s="11">
        <v>5329.47</v>
      </c>
      <c r="P30" s="11">
        <v>1751</v>
      </c>
      <c r="Q30" s="11">
        <v>2963.59</v>
      </c>
      <c r="R30" s="11">
        <v>15300</v>
      </c>
      <c r="S30" s="11">
        <v>153000</v>
      </c>
      <c r="T30" s="11">
        <v>5195.09</v>
      </c>
      <c r="U30" s="11">
        <v>1739</v>
      </c>
      <c r="V30" s="11">
        <v>2916.54</v>
      </c>
    </row>
    <row r="31" spans="1:22" s="2" customFormat="1" ht="17.25" x14ac:dyDescent="0.3">
      <c r="A31" s="24" t="s">
        <v>19</v>
      </c>
      <c r="B31" s="25"/>
      <c r="C31" s="11">
        <f t="shared" ref="C31:V31" si="3">SUM(C29:C30)</f>
        <v>1207</v>
      </c>
      <c r="D31" s="11">
        <f t="shared" si="3"/>
        <v>12070</v>
      </c>
      <c r="E31" s="12">
        <f t="shared" si="3"/>
        <v>58.49</v>
      </c>
      <c r="F31" s="11">
        <f t="shared" si="3"/>
        <v>393</v>
      </c>
      <c r="G31" s="12">
        <f t="shared" si="3"/>
        <v>1631.9</v>
      </c>
      <c r="H31" s="11">
        <f t="shared" si="3"/>
        <v>1207</v>
      </c>
      <c r="I31" s="11">
        <f t="shared" si="3"/>
        <v>12070</v>
      </c>
      <c r="J31" s="12">
        <f t="shared" si="3"/>
        <v>58.49</v>
      </c>
      <c r="K31" s="11">
        <f t="shared" si="3"/>
        <v>393</v>
      </c>
      <c r="L31" s="12">
        <f t="shared" si="3"/>
        <v>1631.9</v>
      </c>
      <c r="M31" s="11">
        <f t="shared" si="3"/>
        <v>44017</v>
      </c>
      <c r="N31" s="11">
        <f t="shared" si="3"/>
        <v>440170</v>
      </c>
      <c r="O31" s="11">
        <f t="shared" si="3"/>
        <v>21167.25</v>
      </c>
      <c r="P31" s="11">
        <f t="shared" si="3"/>
        <v>16318</v>
      </c>
      <c r="Q31" s="11">
        <f t="shared" si="3"/>
        <v>49201.33</v>
      </c>
      <c r="R31" s="11">
        <f t="shared" si="3"/>
        <v>43371</v>
      </c>
      <c r="S31" s="11">
        <f t="shared" si="3"/>
        <v>433710</v>
      </c>
      <c r="T31" s="12">
        <f t="shared" si="3"/>
        <v>21032.870000000003</v>
      </c>
      <c r="U31" s="11">
        <f t="shared" si="3"/>
        <v>16306</v>
      </c>
      <c r="V31" s="12">
        <f t="shared" si="3"/>
        <v>49154.28</v>
      </c>
    </row>
    <row r="32" spans="1:22" s="3" customFormat="1" ht="24.75" x14ac:dyDescent="0.5">
      <c r="A32" s="13"/>
      <c r="B32" s="33" t="s">
        <v>28</v>
      </c>
      <c r="C32" s="33"/>
      <c r="D32" s="33"/>
      <c r="E32" s="33"/>
      <c r="F32" s="33"/>
      <c r="G32" s="33"/>
      <c r="H32" s="33"/>
      <c r="I32" s="33"/>
      <c r="J32" s="33"/>
      <c r="K32" s="20"/>
      <c r="L32" s="20"/>
      <c r="M32" s="33"/>
      <c r="N32" s="33"/>
      <c r="O32" s="33"/>
      <c r="P32" s="33"/>
      <c r="Q32" s="33"/>
      <c r="R32" s="33"/>
      <c r="S32" s="33"/>
      <c r="T32" s="33"/>
      <c r="U32" s="22"/>
      <c r="V32" s="21"/>
    </row>
    <row r="33" spans="1:22" s="4" customFormat="1" ht="15" hidden="1" customHeight="1" x14ac:dyDescent="0.25">
      <c r="A33" s="14">
        <v>18</v>
      </c>
      <c r="B33" s="14" t="s">
        <v>29</v>
      </c>
      <c r="C33" s="14">
        <v>0</v>
      </c>
      <c r="D33" s="14">
        <v>0</v>
      </c>
      <c r="E33" s="14">
        <v>0</v>
      </c>
      <c r="F33" s="14"/>
      <c r="G33" s="14"/>
      <c r="H33" s="14">
        <v>0</v>
      </c>
      <c r="I33" s="14">
        <v>0</v>
      </c>
      <c r="J33" s="14">
        <v>0</v>
      </c>
      <c r="K33" s="14"/>
      <c r="L33" s="14"/>
      <c r="M33" s="14">
        <v>0</v>
      </c>
      <c r="N33" s="14">
        <v>0</v>
      </c>
      <c r="O33" s="14">
        <v>0</v>
      </c>
      <c r="P33" s="14"/>
      <c r="Q33" s="14"/>
      <c r="R33" s="14">
        <v>0</v>
      </c>
      <c r="S33" s="14">
        <v>0</v>
      </c>
      <c r="T33" s="14">
        <v>0</v>
      </c>
      <c r="V33" s="21"/>
    </row>
    <row r="34" spans="1:22" s="4" customFormat="1" ht="15" hidden="1" customHeight="1" x14ac:dyDescent="0.25">
      <c r="A34" s="14">
        <v>19</v>
      </c>
      <c r="B34" s="14" t="s">
        <v>30</v>
      </c>
      <c r="C34" s="14">
        <v>0</v>
      </c>
      <c r="D34" s="14">
        <v>0</v>
      </c>
      <c r="E34" s="14">
        <v>0</v>
      </c>
      <c r="F34" s="14"/>
      <c r="G34" s="14"/>
      <c r="H34" s="14">
        <v>0</v>
      </c>
      <c r="I34" s="14">
        <v>0</v>
      </c>
      <c r="J34" s="14">
        <v>0</v>
      </c>
      <c r="K34" s="14"/>
      <c r="L34" s="14"/>
      <c r="M34" s="14">
        <v>0</v>
      </c>
      <c r="N34" s="14">
        <v>0</v>
      </c>
      <c r="O34" s="14">
        <v>0</v>
      </c>
      <c r="P34" s="14"/>
      <c r="Q34" s="14"/>
      <c r="R34" s="14">
        <v>0</v>
      </c>
      <c r="S34" s="14">
        <v>0</v>
      </c>
      <c r="T34" s="14">
        <v>0</v>
      </c>
      <c r="V34" s="21"/>
    </row>
    <row r="35" spans="1:22" s="4" customFormat="1" ht="15" hidden="1" customHeight="1" x14ac:dyDescent="0.25">
      <c r="A35" s="14">
        <v>20</v>
      </c>
      <c r="B35" s="14" t="s">
        <v>31</v>
      </c>
      <c r="C35" s="14">
        <v>0</v>
      </c>
      <c r="D35" s="14">
        <v>0</v>
      </c>
      <c r="E35" s="14">
        <v>0</v>
      </c>
      <c r="F35" s="14"/>
      <c r="G35" s="14"/>
      <c r="H35" s="14">
        <v>0</v>
      </c>
      <c r="I35" s="14">
        <v>0</v>
      </c>
      <c r="J35" s="14">
        <v>0</v>
      </c>
      <c r="K35" s="14"/>
      <c r="L35" s="14"/>
      <c r="M35" s="14">
        <v>0</v>
      </c>
      <c r="N35" s="14">
        <v>0</v>
      </c>
      <c r="O35" s="14">
        <v>0</v>
      </c>
      <c r="P35" s="14"/>
      <c r="Q35" s="14"/>
      <c r="R35" s="14">
        <v>0</v>
      </c>
      <c r="S35" s="14">
        <v>0</v>
      </c>
      <c r="T35" s="14">
        <v>0</v>
      </c>
      <c r="V35" s="21"/>
    </row>
    <row r="36" spans="1:22" s="4" customFormat="1" ht="15" hidden="1" customHeight="1" x14ac:dyDescent="0.25">
      <c r="A36" s="14">
        <v>21</v>
      </c>
      <c r="B36" s="14" t="s">
        <v>32</v>
      </c>
      <c r="C36" s="14">
        <v>0</v>
      </c>
      <c r="D36" s="14">
        <v>0</v>
      </c>
      <c r="E36" s="14">
        <v>0</v>
      </c>
      <c r="F36" s="14"/>
      <c r="G36" s="14"/>
      <c r="H36" s="14">
        <v>0</v>
      </c>
      <c r="I36" s="14">
        <v>0</v>
      </c>
      <c r="J36" s="14">
        <v>0</v>
      </c>
      <c r="K36" s="14"/>
      <c r="L36" s="14"/>
      <c r="M36" s="14">
        <v>0</v>
      </c>
      <c r="N36" s="14">
        <v>0</v>
      </c>
      <c r="O36" s="14">
        <v>0</v>
      </c>
      <c r="P36" s="14"/>
      <c r="Q36" s="14"/>
      <c r="R36" s="14">
        <v>0</v>
      </c>
      <c r="S36" s="14">
        <v>0</v>
      </c>
      <c r="T36" s="14">
        <v>0</v>
      </c>
      <c r="V36" s="21"/>
    </row>
    <row r="37" spans="1:22" s="4" customFormat="1" ht="15" hidden="1" customHeight="1" x14ac:dyDescent="0.25">
      <c r="A37" s="14">
        <v>22</v>
      </c>
      <c r="B37" s="14" t="s">
        <v>33</v>
      </c>
      <c r="C37" s="14">
        <v>0</v>
      </c>
      <c r="D37" s="14">
        <v>0</v>
      </c>
      <c r="E37" s="14">
        <v>0</v>
      </c>
      <c r="F37" s="14"/>
      <c r="G37" s="14"/>
      <c r="H37" s="14">
        <v>0</v>
      </c>
      <c r="I37" s="14">
        <v>0</v>
      </c>
      <c r="J37" s="14">
        <v>0</v>
      </c>
      <c r="K37" s="14"/>
      <c r="L37" s="14"/>
      <c r="M37" s="14">
        <v>0</v>
      </c>
      <c r="N37" s="14">
        <v>0</v>
      </c>
      <c r="O37" s="14">
        <v>0</v>
      </c>
      <c r="P37" s="14"/>
      <c r="Q37" s="14"/>
      <c r="R37" s="14">
        <v>0</v>
      </c>
      <c r="S37" s="14">
        <v>0</v>
      </c>
      <c r="T37" s="14">
        <v>0</v>
      </c>
      <c r="V37" s="21"/>
    </row>
    <row r="38" spans="1:22" s="4" customFormat="1" ht="15" hidden="1" customHeight="1" x14ac:dyDescent="0.25">
      <c r="A38" s="14">
        <v>23</v>
      </c>
      <c r="B38" s="14" t="s">
        <v>34</v>
      </c>
      <c r="C38" s="14">
        <v>0</v>
      </c>
      <c r="D38" s="14">
        <v>0</v>
      </c>
      <c r="E38" s="14">
        <v>0</v>
      </c>
      <c r="F38" s="14"/>
      <c r="G38" s="14"/>
      <c r="H38" s="14">
        <v>0</v>
      </c>
      <c r="I38" s="14">
        <v>0</v>
      </c>
      <c r="J38" s="14">
        <v>0</v>
      </c>
      <c r="K38" s="14"/>
      <c r="L38" s="14"/>
      <c r="M38" s="14">
        <v>0</v>
      </c>
      <c r="N38" s="14">
        <v>0</v>
      </c>
      <c r="O38" s="14">
        <v>0</v>
      </c>
      <c r="P38" s="14"/>
      <c r="Q38" s="14"/>
      <c r="R38" s="14">
        <v>0</v>
      </c>
      <c r="S38" s="14">
        <v>0</v>
      </c>
      <c r="T38" s="14">
        <v>0</v>
      </c>
      <c r="V38" s="21"/>
    </row>
    <row r="39" spans="1:22" s="4" customFormat="1" ht="15.75" x14ac:dyDescent="0.25">
      <c r="A39" s="9">
        <v>17</v>
      </c>
      <c r="B39" s="11" t="s">
        <v>35</v>
      </c>
      <c r="C39" s="11">
        <v>82</v>
      </c>
      <c r="D39" s="11">
        <v>912</v>
      </c>
      <c r="E39" s="11">
        <v>60.36</v>
      </c>
      <c r="F39" s="11">
        <v>0</v>
      </c>
      <c r="G39" s="12">
        <v>0</v>
      </c>
      <c r="H39" s="11">
        <v>82</v>
      </c>
      <c r="I39" s="11">
        <v>912</v>
      </c>
      <c r="J39" s="11">
        <v>60.36</v>
      </c>
      <c r="K39" s="11">
        <v>0</v>
      </c>
      <c r="L39" s="12">
        <v>0</v>
      </c>
      <c r="M39" s="11">
        <v>1636</v>
      </c>
      <c r="N39" s="11">
        <v>17818</v>
      </c>
      <c r="O39" s="11">
        <v>453.09</v>
      </c>
      <c r="P39" s="11">
        <v>0</v>
      </c>
      <c r="Q39" s="12">
        <v>0</v>
      </c>
      <c r="R39" s="11">
        <v>1636</v>
      </c>
      <c r="S39" s="11">
        <v>17818</v>
      </c>
      <c r="T39" s="11">
        <v>453.09</v>
      </c>
      <c r="U39" s="11">
        <v>0</v>
      </c>
      <c r="V39" s="12">
        <v>0</v>
      </c>
    </row>
    <row r="40" spans="1:22" s="4" customFormat="1" ht="15" hidden="1" customHeight="1" x14ac:dyDescent="0.25">
      <c r="A40" s="9">
        <v>25</v>
      </c>
      <c r="B40" s="11" t="s">
        <v>36</v>
      </c>
      <c r="C40" s="11">
        <v>0</v>
      </c>
      <c r="D40" s="11">
        <v>0</v>
      </c>
      <c r="E40" s="12">
        <v>0</v>
      </c>
      <c r="F40" s="12"/>
      <c r="G40" s="12"/>
      <c r="H40" s="11">
        <v>0</v>
      </c>
      <c r="I40" s="11">
        <v>0</v>
      </c>
      <c r="J40" s="12">
        <v>0</v>
      </c>
      <c r="K40" s="12"/>
      <c r="L40" s="12"/>
      <c r="M40" s="11">
        <v>0</v>
      </c>
      <c r="N40" s="11">
        <v>0</v>
      </c>
      <c r="O40" s="12">
        <v>0</v>
      </c>
      <c r="P40" s="12"/>
      <c r="Q40" s="12"/>
      <c r="R40" s="11">
        <v>0</v>
      </c>
      <c r="S40" s="11">
        <v>0</v>
      </c>
      <c r="T40" s="12">
        <v>0</v>
      </c>
      <c r="U40" s="12"/>
      <c r="V40" s="12"/>
    </row>
    <row r="41" spans="1:22" s="4" customFormat="1" ht="15.75" x14ac:dyDescent="0.25">
      <c r="A41" s="9">
        <v>18</v>
      </c>
      <c r="B41" s="11" t="s">
        <v>37</v>
      </c>
      <c r="C41" s="11">
        <v>0</v>
      </c>
      <c r="D41" s="11">
        <v>0</v>
      </c>
      <c r="E41" s="12">
        <v>0</v>
      </c>
      <c r="F41" s="11">
        <v>0</v>
      </c>
      <c r="G41" s="12">
        <v>0</v>
      </c>
      <c r="H41" s="11">
        <v>0</v>
      </c>
      <c r="I41" s="11">
        <v>0</v>
      </c>
      <c r="J41" s="12">
        <v>0</v>
      </c>
      <c r="K41" s="11">
        <v>0</v>
      </c>
      <c r="L41" s="12">
        <v>0</v>
      </c>
      <c r="M41" s="11">
        <v>0</v>
      </c>
      <c r="N41" s="11">
        <v>0</v>
      </c>
      <c r="O41" s="12">
        <v>0</v>
      </c>
      <c r="P41" s="11">
        <v>0</v>
      </c>
      <c r="Q41" s="12">
        <v>0</v>
      </c>
      <c r="R41" s="11">
        <v>0</v>
      </c>
      <c r="S41" s="11">
        <v>0</v>
      </c>
      <c r="T41" s="12">
        <v>0</v>
      </c>
      <c r="U41" s="11">
        <v>0</v>
      </c>
      <c r="V41" s="12">
        <v>0</v>
      </c>
    </row>
    <row r="42" spans="1:22" s="4" customFormat="1" ht="15" hidden="1" customHeight="1" x14ac:dyDescent="0.25">
      <c r="A42" s="9">
        <v>27</v>
      </c>
      <c r="B42" s="11" t="s">
        <v>38</v>
      </c>
      <c r="C42" s="11">
        <v>0</v>
      </c>
      <c r="D42" s="11">
        <v>0</v>
      </c>
      <c r="E42" s="12">
        <v>0</v>
      </c>
      <c r="F42" s="11"/>
      <c r="G42" s="12"/>
      <c r="H42" s="11">
        <v>0</v>
      </c>
      <c r="I42" s="11">
        <v>0</v>
      </c>
      <c r="J42" s="12">
        <v>0</v>
      </c>
      <c r="K42" s="11"/>
      <c r="L42" s="12"/>
      <c r="M42" s="11">
        <v>0</v>
      </c>
      <c r="N42" s="11">
        <v>0</v>
      </c>
      <c r="O42" s="12">
        <v>0</v>
      </c>
      <c r="P42" s="11"/>
      <c r="Q42" s="12"/>
      <c r="R42" s="11">
        <v>0</v>
      </c>
      <c r="S42" s="11">
        <v>0</v>
      </c>
      <c r="T42" s="12">
        <v>0</v>
      </c>
      <c r="U42" s="11"/>
      <c r="V42" s="12"/>
    </row>
    <row r="43" spans="1:22" s="4" customFormat="1" ht="15" hidden="1" customHeight="1" x14ac:dyDescent="0.25">
      <c r="A43" s="9">
        <v>28</v>
      </c>
      <c r="B43" s="11" t="s">
        <v>39</v>
      </c>
      <c r="C43" s="11">
        <v>0</v>
      </c>
      <c r="D43" s="11">
        <v>0</v>
      </c>
      <c r="E43" s="12">
        <v>0</v>
      </c>
      <c r="F43" s="11"/>
      <c r="G43" s="12"/>
      <c r="H43" s="11">
        <v>0</v>
      </c>
      <c r="I43" s="11">
        <v>0</v>
      </c>
      <c r="J43" s="12">
        <v>0</v>
      </c>
      <c r="K43" s="11"/>
      <c r="L43" s="12"/>
      <c r="M43" s="11">
        <v>0</v>
      </c>
      <c r="N43" s="11">
        <v>0</v>
      </c>
      <c r="O43" s="12">
        <v>0</v>
      </c>
      <c r="P43" s="11"/>
      <c r="Q43" s="12"/>
      <c r="R43" s="11">
        <v>0</v>
      </c>
      <c r="S43" s="11">
        <v>0</v>
      </c>
      <c r="T43" s="12">
        <v>0</v>
      </c>
      <c r="U43" s="11"/>
      <c r="V43" s="12"/>
    </row>
    <row r="44" spans="1:22" s="4" customFormat="1" ht="15.75" x14ac:dyDescent="0.25">
      <c r="A44" s="9">
        <v>19</v>
      </c>
      <c r="B44" s="11" t="s">
        <v>40</v>
      </c>
      <c r="C44" s="11">
        <v>0</v>
      </c>
      <c r="D44" s="11">
        <v>0</v>
      </c>
      <c r="E44" s="12">
        <v>0</v>
      </c>
      <c r="F44" s="11">
        <v>0</v>
      </c>
      <c r="G44" s="12">
        <v>0</v>
      </c>
      <c r="H44" s="11">
        <v>0</v>
      </c>
      <c r="I44" s="11">
        <v>0</v>
      </c>
      <c r="J44" s="12">
        <v>0</v>
      </c>
      <c r="K44" s="11">
        <v>0</v>
      </c>
      <c r="L44" s="12">
        <v>0</v>
      </c>
      <c r="M44" s="11">
        <v>0</v>
      </c>
      <c r="N44" s="11">
        <v>0</v>
      </c>
      <c r="O44" s="11">
        <v>0</v>
      </c>
      <c r="P44" s="11">
        <v>0</v>
      </c>
      <c r="Q44" s="12">
        <v>0</v>
      </c>
      <c r="R44" s="11">
        <v>0</v>
      </c>
      <c r="S44" s="11">
        <v>0</v>
      </c>
      <c r="T44" s="11">
        <v>0</v>
      </c>
      <c r="U44" s="11">
        <v>0</v>
      </c>
      <c r="V44" s="12">
        <v>0</v>
      </c>
    </row>
    <row r="45" spans="1:22" s="4" customFormat="1" ht="15.75" x14ac:dyDescent="0.25">
      <c r="A45" s="9">
        <v>20</v>
      </c>
      <c r="B45" s="11" t="s">
        <v>41</v>
      </c>
      <c r="C45" s="11">
        <v>0</v>
      </c>
      <c r="D45" s="11">
        <v>0</v>
      </c>
      <c r="E45" s="12">
        <v>0</v>
      </c>
      <c r="F45" s="11">
        <v>0</v>
      </c>
      <c r="G45" s="12">
        <v>0</v>
      </c>
      <c r="H45" s="11">
        <v>0</v>
      </c>
      <c r="I45" s="11">
        <v>0</v>
      </c>
      <c r="J45" s="12">
        <v>0</v>
      </c>
      <c r="K45" s="11">
        <v>0</v>
      </c>
      <c r="L45" s="12">
        <v>0</v>
      </c>
      <c r="M45" s="11">
        <v>0</v>
      </c>
      <c r="N45" s="11">
        <v>0</v>
      </c>
      <c r="O45" s="12">
        <v>0</v>
      </c>
      <c r="P45" s="11">
        <v>0</v>
      </c>
      <c r="Q45" s="12">
        <v>0</v>
      </c>
      <c r="R45" s="11">
        <v>0</v>
      </c>
      <c r="S45" s="11">
        <v>0</v>
      </c>
      <c r="T45" s="12">
        <v>0</v>
      </c>
      <c r="U45" s="11">
        <v>0</v>
      </c>
      <c r="V45" s="12">
        <v>0</v>
      </c>
    </row>
    <row r="46" spans="1:22" s="4" customFormat="1" ht="15" hidden="1" customHeight="1" x14ac:dyDescent="0.25">
      <c r="A46" s="11">
        <v>31</v>
      </c>
      <c r="B46" s="11" t="s">
        <v>42</v>
      </c>
      <c r="C46" s="11">
        <v>0</v>
      </c>
      <c r="D46" s="11">
        <v>0</v>
      </c>
      <c r="E46" s="12">
        <v>0</v>
      </c>
      <c r="F46" s="11"/>
      <c r="G46" s="12"/>
      <c r="H46" s="11">
        <v>0</v>
      </c>
      <c r="I46" s="11">
        <v>0</v>
      </c>
      <c r="J46" s="12">
        <v>0</v>
      </c>
      <c r="K46" s="11"/>
      <c r="L46" s="12"/>
      <c r="M46" s="11">
        <v>0</v>
      </c>
      <c r="N46" s="11">
        <v>0</v>
      </c>
      <c r="O46" s="12">
        <v>0</v>
      </c>
      <c r="P46" s="11"/>
      <c r="Q46" s="12"/>
      <c r="R46" s="11">
        <v>0</v>
      </c>
      <c r="S46" s="11">
        <v>0</v>
      </c>
      <c r="T46" s="12">
        <v>0</v>
      </c>
      <c r="U46" s="11"/>
      <c r="V46" s="12"/>
    </row>
    <row r="47" spans="1:22" s="4" customFormat="1" ht="15" hidden="1" customHeight="1" x14ac:dyDescent="0.25">
      <c r="A47" s="11">
        <v>32</v>
      </c>
      <c r="B47" s="11" t="s">
        <v>43</v>
      </c>
      <c r="C47" s="11">
        <v>0</v>
      </c>
      <c r="D47" s="11">
        <v>0</v>
      </c>
      <c r="E47" s="12">
        <v>0</v>
      </c>
      <c r="F47" s="11"/>
      <c r="G47" s="12"/>
      <c r="H47" s="11">
        <v>0</v>
      </c>
      <c r="I47" s="11">
        <v>0</v>
      </c>
      <c r="J47" s="12">
        <v>0</v>
      </c>
      <c r="K47" s="11"/>
      <c r="L47" s="12"/>
      <c r="M47" s="11">
        <v>0</v>
      </c>
      <c r="N47" s="11">
        <v>0</v>
      </c>
      <c r="O47" s="12">
        <v>0</v>
      </c>
      <c r="P47" s="11"/>
      <c r="Q47" s="12"/>
      <c r="R47" s="11">
        <v>0</v>
      </c>
      <c r="S47" s="11">
        <v>0</v>
      </c>
      <c r="T47" s="12">
        <v>0</v>
      </c>
      <c r="U47" s="11"/>
      <c r="V47" s="12"/>
    </row>
    <row r="48" spans="1:22" s="4" customFormat="1" ht="15" hidden="1" customHeight="1" x14ac:dyDescent="0.25">
      <c r="A48" s="11">
        <v>33</v>
      </c>
      <c r="B48" s="11" t="s">
        <v>44</v>
      </c>
      <c r="C48" s="11">
        <v>0</v>
      </c>
      <c r="D48" s="11">
        <v>0</v>
      </c>
      <c r="E48" s="12">
        <v>0</v>
      </c>
      <c r="F48" s="11"/>
      <c r="G48" s="12"/>
      <c r="H48" s="11">
        <v>0</v>
      </c>
      <c r="I48" s="11">
        <v>0</v>
      </c>
      <c r="J48" s="12">
        <v>0</v>
      </c>
      <c r="K48" s="11"/>
      <c r="L48" s="12"/>
      <c r="M48" s="11">
        <v>0</v>
      </c>
      <c r="N48" s="11">
        <v>0</v>
      </c>
      <c r="O48" s="12">
        <v>0</v>
      </c>
      <c r="P48" s="11"/>
      <c r="Q48" s="12"/>
      <c r="R48" s="11">
        <v>0</v>
      </c>
      <c r="S48" s="11">
        <v>0</v>
      </c>
      <c r="T48" s="12">
        <v>0</v>
      </c>
      <c r="U48" s="11"/>
      <c r="V48" s="12"/>
    </row>
    <row r="49" spans="1:22" s="4" customFormat="1" ht="15" hidden="1" customHeight="1" x14ac:dyDescent="0.25">
      <c r="A49" s="11">
        <v>34</v>
      </c>
      <c r="B49" s="11" t="s">
        <v>45</v>
      </c>
      <c r="C49" s="11">
        <v>0</v>
      </c>
      <c r="D49" s="11">
        <v>0</v>
      </c>
      <c r="E49" s="12">
        <v>0</v>
      </c>
      <c r="F49" s="11"/>
      <c r="G49" s="12"/>
      <c r="H49" s="11">
        <v>0</v>
      </c>
      <c r="I49" s="11">
        <v>0</v>
      </c>
      <c r="J49" s="12">
        <v>0</v>
      </c>
      <c r="K49" s="11"/>
      <c r="L49" s="12"/>
      <c r="M49" s="11">
        <v>0</v>
      </c>
      <c r="N49" s="11">
        <v>0</v>
      </c>
      <c r="O49" s="12">
        <v>0</v>
      </c>
      <c r="P49" s="11"/>
      <c r="Q49" s="12"/>
      <c r="R49" s="11">
        <v>0</v>
      </c>
      <c r="S49" s="11">
        <v>0</v>
      </c>
      <c r="T49" s="12">
        <v>0</v>
      </c>
      <c r="U49" s="11"/>
      <c r="V49" s="12"/>
    </row>
    <row r="50" spans="1:22" s="4" customFormat="1" ht="15.75" x14ac:dyDescent="0.25">
      <c r="A50" s="16">
        <v>21</v>
      </c>
      <c r="B50" s="11" t="s">
        <v>46</v>
      </c>
      <c r="C50" s="11">
        <v>0</v>
      </c>
      <c r="D50" s="11">
        <v>0</v>
      </c>
      <c r="E50" s="12">
        <v>0</v>
      </c>
      <c r="F50" s="11">
        <v>0</v>
      </c>
      <c r="G50" s="12">
        <v>0</v>
      </c>
      <c r="H50" s="11">
        <v>0</v>
      </c>
      <c r="I50" s="11">
        <v>0</v>
      </c>
      <c r="J50" s="12">
        <v>0</v>
      </c>
      <c r="K50" s="11">
        <v>0</v>
      </c>
      <c r="L50" s="12">
        <v>0</v>
      </c>
      <c r="M50" s="11">
        <v>1</v>
      </c>
      <c r="N50" s="11">
        <v>0</v>
      </c>
      <c r="O50" s="11">
        <v>0.08</v>
      </c>
      <c r="P50" s="11">
        <v>0</v>
      </c>
      <c r="Q50" s="12">
        <v>0</v>
      </c>
      <c r="R50" s="11">
        <v>1</v>
      </c>
      <c r="S50" s="11">
        <v>0</v>
      </c>
      <c r="T50" s="11">
        <v>0.08</v>
      </c>
      <c r="U50" s="11">
        <v>0</v>
      </c>
      <c r="V50" s="12">
        <v>0</v>
      </c>
    </row>
    <row r="51" spans="1:22" s="4" customFormat="1" ht="15" hidden="1" customHeight="1" x14ac:dyDescent="0.25">
      <c r="A51" s="11">
        <v>36</v>
      </c>
      <c r="B51" s="11" t="s">
        <v>47</v>
      </c>
      <c r="C51" s="11">
        <v>0</v>
      </c>
      <c r="D51" s="11">
        <v>0</v>
      </c>
      <c r="E51" s="12">
        <v>0</v>
      </c>
      <c r="F51" s="11"/>
      <c r="G51" s="12"/>
      <c r="H51" s="11">
        <v>0</v>
      </c>
      <c r="I51" s="11">
        <v>0</v>
      </c>
      <c r="J51" s="12">
        <v>0</v>
      </c>
      <c r="K51" s="11"/>
      <c r="L51" s="12"/>
      <c r="M51" s="11">
        <v>0</v>
      </c>
      <c r="N51" s="11">
        <v>0</v>
      </c>
      <c r="O51" s="12">
        <v>0</v>
      </c>
      <c r="P51" s="11"/>
      <c r="Q51" s="12"/>
      <c r="R51" s="11">
        <v>0</v>
      </c>
      <c r="S51" s="11">
        <v>0</v>
      </c>
      <c r="T51" s="12">
        <v>0</v>
      </c>
      <c r="U51" s="11"/>
      <c r="V51" s="11"/>
    </row>
    <row r="52" spans="1:22" s="4" customFormat="1" ht="15" hidden="1" customHeight="1" x14ac:dyDescent="0.25">
      <c r="A52" s="11">
        <v>37</v>
      </c>
      <c r="B52" s="11" t="s">
        <v>48</v>
      </c>
      <c r="C52" s="11">
        <v>0</v>
      </c>
      <c r="D52" s="11">
        <v>0</v>
      </c>
      <c r="E52" s="12">
        <v>0</v>
      </c>
      <c r="F52" s="11"/>
      <c r="G52" s="12"/>
      <c r="H52" s="11">
        <v>0</v>
      </c>
      <c r="I52" s="11">
        <v>0</v>
      </c>
      <c r="J52" s="12">
        <v>0</v>
      </c>
      <c r="K52" s="11"/>
      <c r="L52" s="12"/>
      <c r="M52" s="11">
        <v>0</v>
      </c>
      <c r="N52" s="11">
        <v>0</v>
      </c>
      <c r="O52" s="12">
        <v>0</v>
      </c>
      <c r="P52" s="11"/>
      <c r="Q52" s="12"/>
      <c r="R52" s="11">
        <v>0</v>
      </c>
      <c r="S52" s="11">
        <v>0</v>
      </c>
      <c r="T52" s="12">
        <v>0</v>
      </c>
      <c r="U52" s="11"/>
      <c r="V52" s="11"/>
    </row>
    <row r="53" spans="1:22" s="4" customFormat="1" ht="15" hidden="1" customHeight="1" x14ac:dyDescent="0.25">
      <c r="A53" s="11">
        <v>38</v>
      </c>
      <c r="B53" s="11" t="s">
        <v>49</v>
      </c>
      <c r="C53" s="11">
        <v>0</v>
      </c>
      <c r="D53" s="11">
        <v>0</v>
      </c>
      <c r="E53" s="12">
        <v>0</v>
      </c>
      <c r="F53" s="11"/>
      <c r="G53" s="12"/>
      <c r="H53" s="11">
        <v>0</v>
      </c>
      <c r="I53" s="11">
        <v>0</v>
      </c>
      <c r="J53" s="12">
        <v>0</v>
      </c>
      <c r="K53" s="11"/>
      <c r="L53" s="12"/>
      <c r="M53" s="11">
        <v>0</v>
      </c>
      <c r="N53" s="11">
        <v>0</v>
      </c>
      <c r="O53" s="12">
        <v>0</v>
      </c>
      <c r="P53" s="11"/>
      <c r="Q53" s="12"/>
      <c r="R53" s="11">
        <v>0</v>
      </c>
      <c r="S53" s="11">
        <v>0</v>
      </c>
      <c r="T53" s="12">
        <v>0</v>
      </c>
      <c r="U53" s="11"/>
      <c r="V53" s="11"/>
    </row>
    <row r="54" spans="1:22" s="2" customFormat="1" ht="17.25" x14ac:dyDescent="0.3">
      <c r="A54" s="24" t="s">
        <v>19</v>
      </c>
      <c r="B54" s="25"/>
      <c r="C54" s="11">
        <f t="shared" ref="C54:V54" si="4">SUM(C33:C53)</f>
        <v>82</v>
      </c>
      <c r="D54" s="11">
        <f t="shared" si="4"/>
        <v>912</v>
      </c>
      <c r="E54" s="12">
        <f t="shared" si="4"/>
        <v>60.36</v>
      </c>
      <c r="F54" s="11">
        <f t="shared" si="4"/>
        <v>0</v>
      </c>
      <c r="G54" s="12">
        <f t="shared" si="4"/>
        <v>0</v>
      </c>
      <c r="H54" s="11">
        <f t="shared" si="4"/>
        <v>82</v>
      </c>
      <c r="I54" s="11">
        <f t="shared" si="4"/>
        <v>912</v>
      </c>
      <c r="J54" s="12">
        <f t="shared" si="4"/>
        <v>60.36</v>
      </c>
      <c r="K54" s="11">
        <f t="shared" si="4"/>
        <v>0</v>
      </c>
      <c r="L54" s="12">
        <f t="shared" si="4"/>
        <v>0</v>
      </c>
      <c r="M54" s="11">
        <f t="shared" si="4"/>
        <v>1637</v>
      </c>
      <c r="N54" s="11">
        <f t="shared" si="4"/>
        <v>17818</v>
      </c>
      <c r="O54" s="12">
        <f t="shared" si="4"/>
        <v>453.16999999999996</v>
      </c>
      <c r="P54" s="11">
        <f t="shared" si="4"/>
        <v>0</v>
      </c>
      <c r="Q54" s="12">
        <f t="shared" si="4"/>
        <v>0</v>
      </c>
      <c r="R54" s="11">
        <f t="shared" si="4"/>
        <v>1637</v>
      </c>
      <c r="S54" s="11">
        <f t="shared" si="4"/>
        <v>17818</v>
      </c>
      <c r="T54" s="12">
        <f t="shared" si="4"/>
        <v>453.16999999999996</v>
      </c>
      <c r="U54" s="11">
        <f t="shared" si="4"/>
        <v>0</v>
      </c>
      <c r="V54" s="12">
        <f t="shared" si="4"/>
        <v>0</v>
      </c>
    </row>
    <row r="55" spans="1:22" s="3" customFormat="1" ht="24.75" x14ac:dyDescent="0.5">
      <c r="A55" s="13"/>
      <c r="B55" s="33" t="s">
        <v>50</v>
      </c>
      <c r="C55" s="33"/>
      <c r="D55" s="33"/>
      <c r="E55" s="33"/>
      <c r="F55" s="33"/>
      <c r="G55" s="33"/>
      <c r="H55" s="33"/>
      <c r="I55" s="33"/>
      <c r="J55" s="33"/>
      <c r="K55" s="20"/>
      <c r="L55" s="20"/>
      <c r="M55" s="33"/>
      <c r="N55" s="33"/>
      <c r="O55" s="33"/>
      <c r="P55" s="33"/>
      <c r="Q55" s="33"/>
      <c r="R55" s="33"/>
      <c r="S55" s="33"/>
      <c r="T55" s="33"/>
      <c r="U55" s="22"/>
      <c r="V55" s="21"/>
    </row>
    <row r="56" spans="1:22" s="4" customFormat="1" ht="15" hidden="1" customHeight="1" x14ac:dyDescent="0.25">
      <c r="A56" s="14">
        <v>39</v>
      </c>
      <c r="B56" s="14" t="s">
        <v>51</v>
      </c>
      <c r="C56" s="14">
        <v>0</v>
      </c>
      <c r="D56" s="14">
        <v>0</v>
      </c>
      <c r="E56" s="14">
        <v>0</v>
      </c>
      <c r="F56" s="14"/>
      <c r="G56" s="14"/>
      <c r="H56" s="14">
        <v>0</v>
      </c>
      <c r="I56" s="14">
        <v>0</v>
      </c>
      <c r="J56" s="14">
        <v>0</v>
      </c>
      <c r="K56" s="14"/>
      <c r="L56" s="14"/>
      <c r="M56" s="14">
        <v>0</v>
      </c>
      <c r="N56" s="14">
        <v>0</v>
      </c>
      <c r="O56" s="14">
        <v>0</v>
      </c>
      <c r="P56" s="14"/>
      <c r="Q56" s="14"/>
      <c r="R56" s="14">
        <v>0</v>
      </c>
      <c r="S56" s="14">
        <v>0</v>
      </c>
      <c r="T56" s="14">
        <v>0</v>
      </c>
      <c r="V56" s="21"/>
    </row>
    <row r="57" spans="1:22" s="4" customFormat="1" ht="15" hidden="1" customHeight="1" x14ac:dyDescent="0.25">
      <c r="A57" s="14">
        <v>40</v>
      </c>
      <c r="B57" s="14" t="s">
        <v>52</v>
      </c>
      <c r="C57" s="14">
        <v>0</v>
      </c>
      <c r="D57" s="14">
        <v>0</v>
      </c>
      <c r="E57" s="14">
        <v>0</v>
      </c>
      <c r="F57" s="14"/>
      <c r="G57" s="14"/>
      <c r="H57" s="14">
        <v>0</v>
      </c>
      <c r="I57" s="14">
        <v>0</v>
      </c>
      <c r="J57" s="14">
        <v>0</v>
      </c>
      <c r="K57" s="14"/>
      <c r="L57" s="14"/>
      <c r="M57" s="14">
        <v>0</v>
      </c>
      <c r="N57" s="14">
        <v>0</v>
      </c>
      <c r="O57" s="14">
        <v>0</v>
      </c>
      <c r="P57" s="14"/>
      <c r="Q57" s="14"/>
      <c r="R57" s="14">
        <v>0</v>
      </c>
      <c r="S57" s="14">
        <v>0</v>
      </c>
      <c r="T57" s="14">
        <v>0</v>
      </c>
      <c r="V57" s="21"/>
    </row>
    <row r="58" spans="1:22" s="4" customFormat="1" ht="15" hidden="1" customHeight="1" x14ac:dyDescent="0.25">
      <c r="A58" s="14">
        <v>41</v>
      </c>
      <c r="B58" s="14" t="s">
        <v>53</v>
      </c>
      <c r="C58" s="14">
        <v>0</v>
      </c>
      <c r="D58" s="14">
        <v>0</v>
      </c>
      <c r="E58" s="14">
        <v>0</v>
      </c>
      <c r="F58" s="14"/>
      <c r="G58" s="14"/>
      <c r="H58" s="14">
        <v>0</v>
      </c>
      <c r="I58" s="14">
        <v>0</v>
      </c>
      <c r="J58" s="14">
        <v>0</v>
      </c>
      <c r="K58" s="14"/>
      <c r="L58" s="14"/>
      <c r="M58" s="14">
        <v>0</v>
      </c>
      <c r="N58" s="14">
        <v>0</v>
      </c>
      <c r="O58" s="14">
        <v>0</v>
      </c>
      <c r="P58" s="14"/>
      <c r="Q58" s="14"/>
      <c r="R58" s="14">
        <v>0</v>
      </c>
      <c r="S58" s="14">
        <v>0</v>
      </c>
      <c r="T58" s="14">
        <v>0</v>
      </c>
      <c r="V58" s="21"/>
    </row>
    <row r="59" spans="1:22" s="4" customFormat="1" ht="15.75" x14ac:dyDescent="0.25">
      <c r="A59" s="9">
        <v>22</v>
      </c>
      <c r="B59" s="11" t="s">
        <v>54</v>
      </c>
      <c r="C59" s="11">
        <v>0</v>
      </c>
      <c r="D59" s="11">
        <v>0</v>
      </c>
      <c r="E59" s="18">
        <v>0</v>
      </c>
      <c r="F59" s="11">
        <v>0</v>
      </c>
      <c r="G59" s="12">
        <v>0</v>
      </c>
      <c r="H59" s="11">
        <v>0</v>
      </c>
      <c r="I59" s="11">
        <v>0</v>
      </c>
      <c r="J59" s="12">
        <v>0</v>
      </c>
      <c r="K59" s="11">
        <v>0</v>
      </c>
      <c r="L59" s="12">
        <v>0</v>
      </c>
      <c r="M59" s="11">
        <v>0</v>
      </c>
      <c r="N59" s="11">
        <v>0</v>
      </c>
      <c r="O59" s="11">
        <v>0</v>
      </c>
      <c r="P59" s="11">
        <v>0</v>
      </c>
      <c r="Q59" s="12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</v>
      </c>
    </row>
    <row r="60" spans="1:22" s="4" customFormat="1" ht="15" hidden="1" customHeight="1" x14ac:dyDescent="0.25">
      <c r="A60" s="11">
        <v>43</v>
      </c>
      <c r="B60" s="11" t="s">
        <v>55</v>
      </c>
      <c r="C60" s="11">
        <v>0</v>
      </c>
      <c r="D60" s="11">
        <v>0</v>
      </c>
      <c r="E60" s="12">
        <v>0</v>
      </c>
      <c r="F60" s="11"/>
      <c r="G60" s="12"/>
      <c r="H60" s="11">
        <v>0</v>
      </c>
      <c r="I60" s="11">
        <v>0</v>
      </c>
      <c r="J60" s="12">
        <v>0</v>
      </c>
      <c r="K60" s="11"/>
      <c r="L60" s="12"/>
      <c r="M60" s="11">
        <v>0</v>
      </c>
      <c r="N60" s="11">
        <v>0</v>
      </c>
      <c r="O60" s="11">
        <v>0</v>
      </c>
      <c r="P60" s="11"/>
      <c r="R60" s="11">
        <v>0</v>
      </c>
      <c r="S60" s="11">
        <v>0</v>
      </c>
      <c r="T60" s="12">
        <v>0</v>
      </c>
      <c r="U60" s="11"/>
      <c r="V60" s="21"/>
    </row>
    <row r="61" spans="1:22" s="4" customFormat="1" ht="15" hidden="1" customHeight="1" x14ac:dyDescent="0.25">
      <c r="A61" s="11">
        <v>44</v>
      </c>
      <c r="B61" s="11" t="s">
        <v>56</v>
      </c>
      <c r="C61" s="11">
        <v>0</v>
      </c>
      <c r="D61" s="11">
        <v>0</v>
      </c>
      <c r="E61" s="12">
        <v>0</v>
      </c>
      <c r="F61" s="11"/>
      <c r="G61" s="12"/>
      <c r="H61" s="11">
        <v>0</v>
      </c>
      <c r="I61" s="11">
        <v>0</v>
      </c>
      <c r="J61" s="12">
        <v>0</v>
      </c>
      <c r="K61" s="11"/>
      <c r="L61" s="12"/>
      <c r="M61" s="11">
        <v>0</v>
      </c>
      <c r="N61" s="11">
        <v>0</v>
      </c>
      <c r="O61" s="11">
        <v>0</v>
      </c>
      <c r="P61" s="11"/>
      <c r="R61" s="11">
        <v>0</v>
      </c>
      <c r="S61" s="11">
        <v>0</v>
      </c>
      <c r="T61" s="12">
        <v>0</v>
      </c>
      <c r="U61" s="11"/>
      <c r="V61" s="21"/>
    </row>
    <row r="62" spans="1:22" s="2" customFormat="1" ht="17.25" x14ac:dyDescent="0.3">
      <c r="A62" s="24" t="s">
        <v>19</v>
      </c>
      <c r="B62" s="25"/>
      <c r="C62" s="11">
        <f t="shared" ref="C62:T62" si="5">SUM(C56:C61)</f>
        <v>0</v>
      </c>
      <c r="D62" s="11">
        <f t="shared" si="5"/>
        <v>0</v>
      </c>
      <c r="E62" s="12">
        <f t="shared" si="5"/>
        <v>0</v>
      </c>
      <c r="F62" s="11">
        <v>0</v>
      </c>
      <c r="G62" s="12">
        <v>0</v>
      </c>
      <c r="H62" s="11">
        <f t="shared" si="5"/>
        <v>0</v>
      </c>
      <c r="I62" s="11">
        <f t="shared" si="5"/>
        <v>0</v>
      </c>
      <c r="J62" s="12">
        <f t="shared" si="5"/>
        <v>0</v>
      </c>
      <c r="K62" s="11">
        <v>0</v>
      </c>
      <c r="L62" s="12">
        <v>0</v>
      </c>
      <c r="M62" s="11">
        <f t="shared" si="5"/>
        <v>0</v>
      </c>
      <c r="N62" s="11">
        <f t="shared" si="5"/>
        <v>0</v>
      </c>
      <c r="O62" s="11">
        <f t="shared" si="5"/>
        <v>0</v>
      </c>
      <c r="P62" s="11">
        <v>0</v>
      </c>
      <c r="Q62" s="12">
        <v>0</v>
      </c>
      <c r="R62" s="11">
        <f t="shared" si="5"/>
        <v>0</v>
      </c>
      <c r="S62" s="11">
        <f t="shared" si="5"/>
        <v>0</v>
      </c>
      <c r="T62" s="12">
        <f t="shared" si="5"/>
        <v>0</v>
      </c>
      <c r="U62" s="11">
        <v>0</v>
      </c>
      <c r="V62" s="12">
        <v>0</v>
      </c>
    </row>
    <row r="63" spans="1:22" s="3" customFormat="1" ht="24.75" hidden="1" customHeight="1" x14ac:dyDescent="0.5">
      <c r="A63" s="11"/>
      <c r="B63" s="27" t="s">
        <v>57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11"/>
      <c r="V63" s="21"/>
    </row>
    <row r="64" spans="1:22" s="4" customFormat="1" ht="15" hidden="1" customHeight="1" x14ac:dyDescent="0.25">
      <c r="A64" s="11">
        <v>45</v>
      </c>
      <c r="B64" s="11" t="s">
        <v>58</v>
      </c>
      <c r="C64" s="11">
        <v>0</v>
      </c>
      <c r="D64" s="11">
        <v>0</v>
      </c>
      <c r="E64" s="11">
        <v>0</v>
      </c>
      <c r="F64" s="11"/>
      <c r="G64" s="11"/>
      <c r="H64" s="11">
        <v>0</v>
      </c>
      <c r="I64" s="11">
        <v>0</v>
      </c>
      <c r="J64" s="11">
        <v>0</v>
      </c>
      <c r="K64" s="11"/>
      <c r="L64" s="11"/>
      <c r="M64" s="11">
        <v>0</v>
      </c>
      <c r="N64" s="11">
        <v>0</v>
      </c>
      <c r="O64" s="11">
        <v>0</v>
      </c>
      <c r="P64" s="11"/>
      <c r="Q64" s="11"/>
      <c r="R64" s="11">
        <v>0</v>
      </c>
      <c r="S64" s="11">
        <v>0</v>
      </c>
      <c r="T64" s="11">
        <v>0</v>
      </c>
      <c r="U64" s="21"/>
      <c r="V64" s="21"/>
    </row>
    <row r="65" spans="1:22" s="4" customFormat="1" ht="15" hidden="1" customHeight="1" x14ac:dyDescent="0.25">
      <c r="A65" s="28" t="s">
        <v>19</v>
      </c>
      <c r="B65" s="27"/>
      <c r="C65" s="11">
        <f t="shared" ref="C65:T65" si="6">SUM(C64:C64)</f>
        <v>0</v>
      </c>
      <c r="D65" s="11">
        <f t="shared" si="6"/>
        <v>0</v>
      </c>
      <c r="E65" s="11">
        <f t="shared" si="6"/>
        <v>0</v>
      </c>
      <c r="F65" s="11"/>
      <c r="G65" s="11"/>
      <c r="H65" s="11">
        <f t="shared" si="6"/>
        <v>0</v>
      </c>
      <c r="I65" s="11">
        <f t="shared" si="6"/>
        <v>0</v>
      </c>
      <c r="J65" s="11">
        <f t="shared" si="6"/>
        <v>0</v>
      </c>
      <c r="K65" s="11"/>
      <c r="L65" s="11"/>
      <c r="M65" s="11">
        <f t="shared" si="6"/>
        <v>0</v>
      </c>
      <c r="N65" s="11">
        <f t="shared" si="6"/>
        <v>0</v>
      </c>
      <c r="O65" s="11">
        <f t="shared" si="6"/>
        <v>0</v>
      </c>
      <c r="P65" s="11"/>
      <c r="Q65" s="11"/>
      <c r="R65" s="11">
        <f t="shared" si="6"/>
        <v>0</v>
      </c>
      <c r="S65" s="11">
        <f t="shared" si="6"/>
        <v>0</v>
      </c>
      <c r="T65" s="11">
        <f t="shared" si="6"/>
        <v>0</v>
      </c>
      <c r="U65" s="21"/>
      <c r="V65" s="21"/>
    </row>
    <row r="66" spans="1:22" s="4" customFormat="1" ht="15.75" x14ac:dyDescent="0.25">
      <c r="A66" s="29" t="s">
        <v>59</v>
      </c>
      <c r="B66" s="30"/>
      <c r="C66" s="11">
        <f t="shared" ref="C66:V66" si="7">SUM(C19+C22+C27+C31+C54+C62+C65)</f>
        <v>6950</v>
      </c>
      <c r="D66" s="11">
        <f t="shared" si="7"/>
        <v>68466</v>
      </c>
      <c r="E66" s="12">
        <f t="shared" si="7"/>
        <v>3057.3199999999993</v>
      </c>
      <c r="F66" s="11">
        <f t="shared" si="7"/>
        <v>844</v>
      </c>
      <c r="G66" s="12">
        <f t="shared" si="7"/>
        <v>2600.4</v>
      </c>
      <c r="H66" s="11">
        <f t="shared" si="7"/>
        <v>6343</v>
      </c>
      <c r="I66" s="11">
        <f t="shared" si="7"/>
        <v>60427</v>
      </c>
      <c r="J66" s="11">
        <f t="shared" si="7"/>
        <v>2819.62</v>
      </c>
      <c r="K66" s="11">
        <f t="shared" si="7"/>
        <v>831</v>
      </c>
      <c r="L66" s="12">
        <f t="shared" si="7"/>
        <v>2537.5300000000002</v>
      </c>
      <c r="M66" s="11">
        <f t="shared" si="7"/>
        <v>245769</v>
      </c>
      <c r="N66" s="11">
        <f t="shared" si="7"/>
        <v>1893114</v>
      </c>
      <c r="O66" s="11">
        <f t="shared" si="7"/>
        <v>57274.069999999992</v>
      </c>
      <c r="P66" s="11">
        <f t="shared" si="7"/>
        <v>48521</v>
      </c>
      <c r="Q66" s="12">
        <f t="shared" si="7"/>
        <v>93414.16</v>
      </c>
      <c r="R66" s="11">
        <f t="shared" si="7"/>
        <v>215025</v>
      </c>
      <c r="S66" s="11">
        <f t="shared" si="7"/>
        <v>1774773</v>
      </c>
      <c r="T66" s="12">
        <f t="shared" si="7"/>
        <v>48815.97</v>
      </c>
      <c r="U66" s="11">
        <f t="shared" si="7"/>
        <v>46843</v>
      </c>
      <c r="V66" s="12">
        <f t="shared" si="7"/>
        <v>89174.389999999985</v>
      </c>
    </row>
    <row r="67" spans="1:22" s="4" customFormat="1" x14ac:dyDescent="0.25">
      <c r="A67" s="14"/>
      <c r="B67" s="15" t="s">
        <v>60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</row>
  </sheetData>
  <mergeCells count="35">
    <mergeCell ref="S3:V3"/>
    <mergeCell ref="A1:V1"/>
    <mergeCell ref="A2:V2"/>
    <mergeCell ref="M4:V4"/>
    <mergeCell ref="F5:G5"/>
    <mergeCell ref="K5:L5"/>
    <mergeCell ref="P5:Q5"/>
    <mergeCell ref="U5:V5"/>
    <mergeCell ref="C5:E5"/>
    <mergeCell ref="H5:J5"/>
    <mergeCell ref="M5:O5"/>
    <mergeCell ref="R5:T5"/>
    <mergeCell ref="C4:L4"/>
    <mergeCell ref="A62:B62"/>
    <mergeCell ref="B63:T63"/>
    <mergeCell ref="A65:B65"/>
    <mergeCell ref="A66:B66"/>
    <mergeCell ref="B7:J7"/>
    <mergeCell ref="B20:J20"/>
    <mergeCell ref="M20:T20"/>
    <mergeCell ref="B23:J23"/>
    <mergeCell ref="M23:T23"/>
    <mergeCell ref="B28:J28"/>
    <mergeCell ref="M28:T28"/>
    <mergeCell ref="B32:J32"/>
    <mergeCell ref="M32:T32"/>
    <mergeCell ref="B55:J55"/>
    <mergeCell ref="M55:T55"/>
    <mergeCell ref="A31:B31"/>
    <mergeCell ref="A54:B54"/>
    <mergeCell ref="A19:B19"/>
    <mergeCell ref="A22:B22"/>
    <mergeCell ref="A27:B27"/>
    <mergeCell ref="B4:B6"/>
    <mergeCell ref="A4:A6"/>
  </mergeCells>
  <printOptions horizontalCentered="1" verticalCentered="1"/>
  <pageMargins left="0.39370078740157483" right="0.39370078740157483" top="0.31496062992125984" bottom="0.31496062992125984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67"/>
  <sheetViews>
    <sheetView topLeftCell="A6" zoomScale="75" zoomScaleNormal="75" workbookViewId="0">
      <selection activeCell="C39" sqref="C39:R39"/>
    </sheetView>
  </sheetViews>
  <sheetFormatPr defaultRowHeight="15" x14ac:dyDescent="0.25"/>
  <cols>
    <col min="1" max="1" width="6.5703125" bestFit="1" customWidth="1"/>
    <col min="2" max="2" width="47" customWidth="1"/>
    <col min="3" max="3" width="14.140625" customWidth="1"/>
    <col min="4" max="5" width="14.7109375" customWidth="1"/>
    <col min="6" max="6" width="15.140625" customWidth="1"/>
    <col min="7" max="7" width="12" customWidth="1"/>
    <col min="8" max="9" width="14.7109375" customWidth="1"/>
    <col min="10" max="10" width="14.5703125" customWidth="1"/>
    <col min="11" max="18" width="15.28515625" customWidth="1"/>
  </cols>
  <sheetData>
    <row r="1" spans="1:254" ht="31.5" x14ac:dyDescent="0.6">
      <c r="A1" s="35" t="s">
        <v>101</v>
      </c>
      <c r="B1" s="35"/>
      <c r="C1" s="35"/>
      <c r="D1" s="35"/>
      <c r="E1" s="35"/>
      <c r="F1" s="35"/>
      <c r="G1" s="35"/>
      <c r="H1" s="35"/>
      <c r="I1" s="35"/>
      <c r="J1" s="35"/>
      <c r="K1" s="42"/>
      <c r="L1" s="42"/>
      <c r="M1" s="42"/>
      <c r="N1" s="42"/>
      <c r="O1" s="42"/>
      <c r="P1" s="42"/>
      <c r="Q1" s="42"/>
      <c r="R1" s="42"/>
    </row>
    <row r="2" spans="1:254" ht="23.25" x14ac:dyDescent="0.35">
      <c r="A2" s="36" t="s">
        <v>102</v>
      </c>
      <c r="B2" s="36"/>
      <c r="C2" s="36"/>
      <c r="D2" s="36"/>
      <c r="E2" s="36"/>
      <c r="F2" s="36"/>
      <c r="G2" s="36"/>
      <c r="H2" s="36"/>
      <c r="I2" s="36"/>
      <c r="J2" s="36"/>
      <c r="K2" s="43"/>
      <c r="L2" s="43"/>
      <c r="M2" s="43"/>
      <c r="N2" s="43"/>
      <c r="O2" s="43"/>
      <c r="P2" s="43"/>
      <c r="Q2" s="43"/>
      <c r="R2" s="43"/>
    </row>
    <row r="3" spans="1:254" ht="20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L3" s="44" t="s">
        <v>83</v>
      </c>
      <c r="M3" s="44"/>
      <c r="N3" s="44"/>
      <c r="O3" s="44"/>
      <c r="P3" s="44"/>
      <c r="Q3" s="44"/>
      <c r="R3" s="44"/>
    </row>
    <row r="4" spans="1:254" ht="49.5" customHeight="1" x14ac:dyDescent="0.25">
      <c r="A4" s="26" t="s">
        <v>0</v>
      </c>
      <c r="B4" s="26" t="s">
        <v>1</v>
      </c>
      <c r="C4" s="45" t="s">
        <v>62</v>
      </c>
      <c r="D4" s="45"/>
      <c r="E4" s="45"/>
      <c r="F4" s="45"/>
      <c r="G4" s="45"/>
      <c r="H4" s="45"/>
      <c r="I4" s="45"/>
      <c r="J4" s="45"/>
      <c r="K4" s="45" t="s">
        <v>63</v>
      </c>
      <c r="L4" s="45"/>
      <c r="M4" s="45"/>
      <c r="N4" s="45"/>
      <c r="O4" s="45"/>
      <c r="P4" s="45"/>
      <c r="Q4" s="45"/>
      <c r="R4" s="45"/>
    </row>
    <row r="5" spans="1:254" ht="42.75" customHeight="1" x14ac:dyDescent="0.25">
      <c r="A5" s="26"/>
      <c r="B5" s="26"/>
      <c r="C5" s="37" t="s">
        <v>71</v>
      </c>
      <c r="D5" s="46"/>
      <c r="E5" s="46"/>
      <c r="F5" s="46"/>
      <c r="G5" s="37" t="s">
        <v>64</v>
      </c>
      <c r="H5" s="37"/>
      <c r="I5" s="46" t="s">
        <v>65</v>
      </c>
      <c r="J5" s="46"/>
      <c r="K5" s="37" t="s">
        <v>72</v>
      </c>
      <c r="L5" s="46"/>
      <c r="M5" s="46"/>
      <c r="N5" s="46"/>
      <c r="O5" s="37" t="s">
        <v>66</v>
      </c>
      <c r="P5" s="37"/>
      <c r="Q5" s="46"/>
      <c r="R5" s="46"/>
    </row>
    <row r="6" spans="1:254" ht="75.75" customHeight="1" x14ac:dyDescent="0.25">
      <c r="A6" s="26"/>
      <c r="B6" s="26"/>
      <c r="C6" s="17" t="s">
        <v>5</v>
      </c>
      <c r="D6" s="17" t="s">
        <v>67</v>
      </c>
      <c r="E6" s="17" t="s">
        <v>70</v>
      </c>
      <c r="F6" s="17" t="s">
        <v>67</v>
      </c>
      <c r="G6" s="17" t="s">
        <v>5</v>
      </c>
      <c r="H6" s="17" t="s">
        <v>68</v>
      </c>
      <c r="I6" s="17" t="s">
        <v>70</v>
      </c>
      <c r="J6" s="17" t="s">
        <v>67</v>
      </c>
      <c r="K6" s="17" t="s">
        <v>5</v>
      </c>
      <c r="L6" s="17" t="s">
        <v>67</v>
      </c>
      <c r="M6" s="17" t="s">
        <v>70</v>
      </c>
      <c r="N6" s="17" t="s">
        <v>67</v>
      </c>
      <c r="O6" s="17" t="s">
        <v>5</v>
      </c>
      <c r="P6" s="17" t="s">
        <v>67</v>
      </c>
      <c r="Q6" s="17" t="s">
        <v>70</v>
      </c>
      <c r="R6" s="17" t="s">
        <v>67</v>
      </c>
    </row>
    <row r="7" spans="1:254" ht="24.75" customHeight="1" x14ac:dyDescent="0.4">
      <c r="A7" s="6"/>
      <c r="B7" s="31" t="s">
        <v>69</v>
      </c>
      <c r="C7" s="32"/>
      <c r="D7" s="32"/>
      <c r="E7" s="32"/>
      <c r="F7" s="32"/>
      <c r="G7" s="32"/>
      <c r="H7" s="32"/>
      <c r="I7" s="7"/>
      <c r="J7" s="7"/>
      <c r="K7" s="7"/>
      <c r="L7" s="7"/>
      <c r="M7" s="7"/>
      <c r="N7" s="7"/>
      <c r="O7" s="7"/>
      <c r="P7" s="7"/>
      <c r="Q7" s="7"/>
      <c r="R7" s="7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9">
        <v>1</v>
      </c>
      <c r="B8" s="11" t="s">
        <v>8</v>
      </c>
      <c r="C8" s="11">
        <v>627</v>
      </c>
      <c r="D8" s="12">
        <v>1451.3</v>
      </c>
      <c r="E8" s="11">
        <v>361</v>
      </c>
      <c r="F8" s="12">
        <v>708</v>
      </c>
      <c r="G8" s="11">
        <v>623</v>
      </c>
      <c r="H8" s="12">
        <v>1438.3</v>
      </c>
      <c r="I8" s="11">
        <v>361</v>
      </c>
      <c r="J8" s="12">
        <v>435.78</v>
      </c>
      <c r="K8" s="11">
        <v>627</v>
      </c>
      <c r="L8" s="12">
        <v>1451.3</v>
      </c>
      <c r="M8" s="11">
        <v>361</v>
      </c>
      <c r="N8" s="12">
        <v>708</v>
      </c>
      <c r="O8" s="11">
        <v>623</v>
      </c>
      <c r="P8" s="12">
        <v>1438.3</v>
      </c>
      <c r="Q8" s="11">
        <v>361</v>
      </c>
      <c r="R8" s="12">
        <v>435.78</v>
      </c>
    </row>
    <row r="9" spans="1:254" s="4" customFormat="1" ht="20.100000000000001" customHeight="1" x14ac:dyDescent="0.25">
      <c r="A9" s="9">
        <v>2</v>
      </c>
      <c r="B9" s="11" t="s">
        <v>9</v>
      </c>
      <c r="C9" s="11">
        <v>1030</v>
      </c>
      <c r="D9" s="12">
        <v>1461.64</v>
      </c>
      <c r="E9" s="11">
        <v>44</v>
      </c>
      <c r="F9" s="12">
        <v>97.86</v>
      </c>
      <c r="G9" s="11">
        <v>783</v>
      </c>
      <c r="H9" s="12">
        <v>638.39</v>
      </c>
      <c r="I9" s="11">
        <v>41</v>
      </c>
      <c r="J9" s="12">
        <v>91.18</v>
      </c>
      <c r="K9" s="11">
        <v>1030</v>
      </c>
      <c r="L9" s="12">
        <v>1461.64</v>
      </c>
      <c r="M9" s="11">
        <v>44</v>
      </c>
      <c r="N9" s="12">
        <v>97.86</v>
      </c>
      <c r="O9" s="11">
        <v>783</v>
      </c>
      <c r="P9" s="12">
        <v>638.39</v>
      </c>
      <c r="Q9" s="11">
        <v>41</v>
      </c>
      <c r="R9" s="12">
        <v>91.18</v>
      </c>
    </row>
    <row r="10" spans="1:254" s="4" customFormat="1" ht="15.75" x14ac:dyDescent="0.25">
      <c r="A10" s="9">
        <v>3</v>
      </c>
      <c r="B10" s="11" t="s">
        <v>10</v>
      </c>
      <c r="C10" s="11">
        <v>250</v>
      </c>
      <c r="D10" s="12">
        <v>32.46</v>
      </c>
      <c r="E10" s="11">
        <v>1</v>
      </c>
      <c r="F10" s="12">
        <v>4.75</v>
      </c>
      <c r="G10" s="11">
        <v>2</v>
      </c>
      <c r="H10" s="12">
        <v>0.01</v>
      </c>
      <c r="I10" s="11">
        <v>0</v>
      </c>
      <c r="J10" s="12">
        <v>0</v>
      </c>
      <c r="K10" s="11">
        <v>250</v>
      </c>
      <c r="L10" s="12">
        <v>32.46</v>
      </c>
      <c r="M10" s="11">
        <v>1</v>
      </c>
      <c r="N10" s="12">
        <v>4.75</v>
      </c>
      <c r="O10" s="11">
        <v>2</v>
      </c>
      <c r="P10" s="12">
        <v>0.01</v>
      </c>
      <c r="Q10" s="11">
        <v>0</v>
      </c>
      <c r="R10" s="12">
        <v>0</v>
      </c>
    </row>
    <row r="11" spans="1:254" s="4" customFormat="1" ht="15.75" x14ac:dyDescent="0.25">
      <c r="A11" s="9">
        <v>4</v>
      </c>
      <c r="B11" s="11" t="s">
        <v>11</v>
      </c>
      <c r="C11" s="11">
        <v>6</v>
      </c>
      <c r="D11" s="12">
        <v>15</v>
      </c>
      <c r="E11" s="11">
        <v>5</v>
      </c>
      <c r="F11" s="12">
        <v>9</v>
      </c>
      <c r="G11" s="11">
        <v>6</v>
      </c>
      <c r="H11" s="12">
        <v>15</v>
      </c>
      <c r="I11" s="11">
        <v>5</v>
      </c>
      <c r="J11" s="12">
        <v>9</v>
      </c>
      <c r="K11" s="11">
        <v>6</v>
      </c>
      <c r="L11" s="12">
        <v>15</v>
      </c>
      <c r="M11" s="11">
        <v>5</v>
      </c>
      <c r="N11" s="12">
        <v>9</v>
      </c>
      <c r="O11" s="11">
        <v>6</v>
      </c>
      <c r="P11" s="12">
        <v>15</v>
      </c>
      <c r="Q11" s="11">
        <v>5</v>
      </c>
      <c r="R11" s="12">
        <v>9</v>
      </c>
    </row>
    <row r="12" spans="1:254" s="4" customFormat="1" ht="15.75" x14ac:dyDescent="0.25">
      <c r="A12" s="9">
        <v>5</v>
      </c>
      <c r="B12" s="11" t="s">
        <v>12</v>
      </c>
      <c r="C12" s="11">
        <v>13</v>
      </c>
      <c r="D12" s="12">
        <v>69</v>
      </c>
      <c r="E12" s="11">
        <v>0</v>
      </c>
      <c r="F12" s="12">
        <v>0</v>
      </c>
      <c r="G12" s="11">
        <v>13</v>
      </c>
      <c r="H12" s="12">
        <v>69</v>
      </c>
      <c r="I12" s="11">
        <v>0</v>
      </c>
      <c r="J12" s="12">
        <v>0</v>
      </c>
      <c r="K12" s="11">
        <v>13</v>
      </c>
      <c r="L12" s="12">
        <v>69</v>
      </c>
      <c r="M12" s="11">
        <v>0</v>
      </c>
      <c r="N12" s="12">
        <v>0</v>
      </c>
      <c r="O12" s="11">
        <v>13</v>
      </c>
      <c r="P12" s="12">
        <v>69</v>
      </c>
      <c r="Q12" s="11">
        <v>0</v>
      </c>
      <c r="R12" s="12">
        <v>0</v>
      </c>
    </row>
    <row r="13" spans="1:254" s="4" customFormat="1" ht="15.75" x14ac:dyDescent="0.25">
      <c r="A13" s="9">
        <v>6</v>
      </c>
      <c r="B13" s="11" t="s">
        <v>13</v>
      </c>
      <c r="C13" s="11">
        <v>56</v>
      </c>
      <c r="D13" s="12">
        <v>160</v>
      </c>
      <c r="E13" s="11">
        <v>13</v>
      </c>
      <c r="F13" s="12">
        <v>24.7</v>
      </c>
      <c r="G13" s="11">
        <v>53</v>
      </c>
      <c r="H13" s="12">
        <v>146</v>
      </c>
      <c r="I13" s="11">
        <v>11</v>
      </c>
      <c r="J13" s="12">
        <v>19.7</v>
      </c>
      <c r="K13" s="11">
        <v>56</v>
      </c>
      <c r="L13" s="12">
        <v>160</v>
      </c>
      <c r="M13" s="11">
        <v>13</v>
      </c>
      <c r="N13" s="12">
        <v>24.7</v>
      </c>
      <c r="O13" s="11">
        <v>53</v>
      </c>
      <c r="P13" s="12">
        <v>146</v>
      </c>
      <c r="Q13" s="11">
        <v>11</v>
      </c>
      <c r="R13" s="12">
        <v>19.7</v>
      </c>
    </row>
    <row r="14" spans="1:254" s="4" customFormat="1" ht="15.75" x14ac:dyDescent="0.25">
      <c r="A14" s="9">
        <v>7</v>
      </c>
      <c r="B14" s="11" t="s">
        <v>14</v>
      </c>
      <c r="C14" s="11">
        <v>5</v>
      </c>
      <c r="D14" s="12">
        <v>14.44</v>
      </c>
      <c r="E14" s="11">
        <v>5</v>
      </c>
      <c r="F14" s="12">
        <v>14.44</v>
      </c>
      <c r="G14" s="11">
        <v>5</v>
      </c>
      <c r="H14" s="12">
        <v>14.44</v>
      </c>
      <c r="I14" s="11">
        <v>5</v>
      </c>
      <c r="J14" s="12">
        <v>14.44</v>
      </c>
      <c r="K14" s="11">
        <v>5</v>
      </c>
      <c r="L14" s="12">
        <v>14.44</v>
      </c>
      <c r="M14" s="11">
        <v>5</v>
      </c>
      <c r="N14" s="12">
        <v>14.44</v>
      </c>
      <c r="O14" s="11">
        <v>5</v>
      </c>
      <c r="P14" s="12">
        <v>14.44</v>
      </c>
      <c r="Q14" s="11">
        <v>5</v>
      </c>
      <c r="R14" s="12">
        <v>14.44</v>
      </c>
    </row>
    <row r="15" spans="1:254" s="4" customFormat="1" ht="15.75" x14ac:dyDescent="0.25">
      <c r="A15" s="9">
        <v>8</v>
      </c>
      <c r="B15" s="11" t="s">
        <v>15</v>
      </c>
      <c r="C15" s="11">
        <v>19</v>
      </c>
      <c r="D15" s="12">
        <v>106.7</v>
      </c>
      <c r="E15" s="11">
        <v>16</v>
      </c>
      <c r="F15" s="12">
        <v>96</v>
      </c>
      <c r="G15" s="11">
        <v>2</v>
      </c>
      <c r="H15" s="12">
        <v>10</v>
      </c>
      <c r="I15" s="11">
        <v>1</v>
      </c>
      <c r="J15" s="12">
        <v>6</v>
      </c>
      <c r="K15" s="11">
        <v>19</v>
      </c>
      <c r="L15" s="12">
        <v>106.7</v>
      </c>
      <c r="M15" s="11">
        <v>16</v>
      </c>
      <c r="N15" s="12">
        <v>96</v>
      </c>
      <c r="O15" s="11">
        <v>2</v>
      </c>
      <c r="P15" s="12">
        <v>10</v>
      </c>
      <c r="Q15" s="11">
        <v>1</v>
      </c>
      <c r="R15" s="12">
        <v>6</v>
      </c>
    </row>
    <row r="16" spans="1:254" s="4" customFormat="1" ht="15.75" x14ac:dyDescent="0.25">
      <c r="A16" s="9">
        <v>9</v>
      </c>
      <c r="B16" s="11" t="s">
        <v>16</v>
      </c>
      <c r="C16" s="11">
        <v>0</v>
      </c>
      <c r="D16" s="12">
        <v>0</v>
      </c>
      <c r="E16" s="11">
        <v>0</v>
      </c>
      <c r="F16" s="12">
        <v>0</v>
      </c>
      <c r="G16" s="11">
        <v>0</v>
      </c>
      <c r="H16" s="12">
        <v>0</v>
      </c>
      <c r="I16" s="11">
        <v>0</v>
      </c>
      <c r="J16" s="12">
        <v>0</v>
      </c>
      <c r="K16" s="11">
        <v>0</v>
      </c>
      <c r="L16" s="12">
        <v>0</v>
      </c>
      <c r="M16" s="11">
        <v>0</v>
      </c>
      <c r="N16" s="12">
        <v>0</v>
      </c>
      <c r="O16" s="11">
        <v>0</v>
      </c>
      <c r="P16" s="12">
        <v>0</v>
      </c>
      <c r="Q16" s="11">
        <v>0</v>
      </c>
      <c r="R16" s="12">
        <v>0</v>
      </c>
    </row>
    <row r="17" spans="1:18" s="4" customFormat="1" ht="15.75" x14ac:dyDescent="0.25">
      <c r="A17" s="9">
        <v>10</v>
      </c>
      <c r="B17" s="11" t="s">
        <v>17</v>
      </c>
      <c r="C17" s="11">
        <v>249</v>
      </c>
      <c r="D17" s="12">
        <v>300.39999999999998</v>
      </c>
      <c r="E17" s="11">
        <v>15</v>
      </c>
      <c r="F17" s="12">
        <v>22.5</v>
      </c>
      <c r="G17" s="11">
        <v>249</v>
      </c>
      <c r="H17" s="12">
        <v>300.39999999999998</v>
      </c>
      <c r="I17" s="11">
        <v>15</v>
      </c>
      <c r="J17" s="12">
        <v>22.5</v>
      </c>
      <c r="K17" s="11">
        <v>249</v>
      </c>
      <c r="L17" s="12">
        <v>300.39999999999998</v>
      </c>
      <c r="M17" s="11">
        <v>15</v>
      </c>
      <c r="N17" s="12">
        <v>22.5</v>
      </c>
      <c r="O17" s="11">
        <v>249</v>
      </c>
      <c r="P17" s="12">
        <v>300.39999999999998</v>
      </c>
      <c r="Q17" s="11">
        <v>15</v>
      </c>
      <c r="R17" s="12">
        <v>22.5</v>
      </c>
    </row>
    <row r="18" spans="1:18" s="4" customFormat="1" ht="15.75" x14ac:dyDescent="0.25">
      <c r="A18" s="9">
        <v>11</v>
      </c>
      <c r="B18" s="11" t="s">
        <v>18</v>
      </c>
      <c r="C18" s="11">
        <v>5</v>
      </c>
      <c r="D18" s="12">
        <v>8</v>
      </c>
      <c r="E18" s="11">
        <v>1</v>
      </c>
      <c r="F18" s="12">
        <v>1.5</v>
      </c>
      <c r="G18" s="11">
        <v>5</v>
      </c>
      <c r="H18" s="12">
        <v>8</v>
      </c>
      <c r="I18" s="11">
        <v>1</v>
      </c>
      <c r="J18" s="12">
        <v>1.5</v>
      </c>
      <c r="K18" s="11">
        <v>5</v>
      </c>
      <c r="L18" s="12">
        <v>8</v>
      </c>
      <c r="M18" s="11">
        <v>1</v>
      </c>
      <c r="N18" s="12">
        <v>1.5</v>
      </c>
      <c r="O18" s="11">
        <v>5</v>
      </c>
      <c r="P18" s="12">
        <v>8</v>
      </c>
      <c r="Q18" s="11">
        <v>1</v>
      </c>
      <c r="R18" s="12">
        <v>1.5</v>
      </c>
    </row>
    <row r="19" spans="1:18" s="2" customFormat="1" ht="17.25" x14ac:dyDescent="0.3">
      <c r="A19" s="47" t="s">
        <v>19</v>
      </c>
      <c r="B19" s="48"/>
      <c r="C19" s="11">
        <f t="shared" ref="C19:R19" si="0">SUM(C8:C18)</f>
        <v>2260</v>
      </c>
      <c r="D19" s="12">
        <f t="shared" si="0"/>
        <v>3618.94</v>
      </c>
      <c r="E19" s="11">
        <f t="shared" si="0"/>
        <v>461</v>
      </c>
      <c r="F19" s="12">
        <f t="shared" si="0"/>
        <v>978.75000000000011</v>
      </c>
      <c r="G19" s="11">
        <f t="shared" si="0"/>
        <v>1741</v>
      </c>
      <c r="H19" s="12">
        <f t="shared" si="0"/>
        <v>2639.5400000000004</v>
      </c>
      <c r="I19" s="11">
        <f t="shared" si="0"/>
        <v>440</v>
      </c>
      <c r="J19" s="12">
        <f t="shared" si="0"/>
        <v>600.10000000000014</v>
      </c>
      <c r="K19" s="11">
        <f t="shared" si="0"/>
        <v>2260</v>
      </c>
      <c r="L19" s="12">
        <f t="shared" si="0"/>
        <v>3618.94</v>
      </c>
      <c r="M19" s="11">
        <f t="shared" si="0"/>
        <v>461</v>
      </c>
      <c r="N19" s="12">
        <f t="shared" si="0"/>
        <v>978.75000000000011</v>
      </c>
      <c r="O19" s="11">
        <f t="shared" si="0"/>
        <v>1741</v>
      </c>
      <c r="P19" s="12">
        <f t="shared" si="0"/>
        <v>2639.5400000000004</v>
      </c>
      <c r="Q19" s="11">
        <f t="shared" si="0"/>
        <v>440</v>
      </c>
      <c r="R19" s="12">
        <f t="shared" si="0"/>
        <v>600.10000000000014</v>
      </c>
    </row>
    <row r="20" spans="1:18" s="3" customFormat="1" ht="24.75" x14ac:dyDescent="0.5">
      <c r="A20" s="13"/>
      <c r="B20" s="33" t="s">
        <v>97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</row>
    <row r="21" spans="1:18" s="4" customFormat="1" ht="15.75" x14ac:dyDescent="0.25">
      <c r="A21" s="9">
        <v>12</v>
      </c>
      <c r="B21" s="11" t="s">
        <v>20</v>
      </c>
      <c r="C21" s="11">
        <v>252</v>
      </c>
      <c r="D21" s="11">
        <v>445.87</v>
      </c>
      <c r="E21" s="11">
        <v>220</v>
      </c>
      <c r="F21" s="11">
        <v>365.35</v>
      </c>
      <c r="G21" s="11">
        <v>250</v>
      </c>
      <c r="H21" s="11">
        <v>442.87</v>
      </c>
      <c r="I21" s="11">
        <v>210</v>
      </c>
      <c r="J21" s="11">
        <v>349.35</v>
      </c>
      <c r="K21" s="11">
        <v>252</v>
      </c>
      <c r="L21" s="11">
        <v>445.87</v>
      </c>
      <c r="M21" s="11">
        <v>220</v>
      </c>
      <c r="N21" s="11">
        <v>365.35</v>
      </c>
      <c r="O21" s="11">
        <v>250</v>
      </c>
      <c r="P21" s="11">
        <v>442.87</v>
      </c>
      <c r="Q21" s="11">
        <v>210</v>
      </c>
      <c r="R21" s="11">
        <v>349.35</v>
      </c>
    </row>
    <row r="22" spans="1:18" s="2" customFormat="1" ht="17.25" x14ac:dyDescent="0.3">
      <c r="A22" s="47" t="s">
        <v>19</v>
      </c>
      <c r="B22" s="48"/>
      <c r="C22" s="11">
        <f t="shared" ref="C22:R22" si="1">SUM(C21:C21)</f>
        <v>252</v>
      </c>
      <c r="D22" s="11">
        <f t="shared" si="1"/>
        <v>445.87</v>
      </c>
      <c r="E22" s="11">
        <f t="shared" si="1"/>
        <v>220</v>
      </c>
      <c r="F22" s="11">
        <f t="shared" si="1"/>
        <v>365.35</v>
      </c>
      <c r="G22" s="11">
        <f t="shared" si="1"/>
        <v>250</v>
      </c>
      <c r="H22" s="11">
        <f t="shared" si="1"/>
        <v>442.87</v>
      </c>
      <c r="I22" s="11">
        <f t="shared" si="1"/>
        <v>210</v>
      </c>
      <c r="J22" s="11">
        <f t="shared" si="1"/>
        <v>349.35</v>
      </c>
      <c r="K22" s="11">
        <f t="shared" si="1"/>
        <v>252</v>
      </c>
      <c r="L22" s="11">
        <f t="shared" si="1"/>
        <v>445.87</v>
      </c>
      <c r="M22" s="11">
        <f t="shared" si="1"/>
        <v>220</v>
      </c>
      <c r="N22" s="11">
        <f t="shared" si="1"/>
        <v>365.35</v>
      </c>
      <c r="O22" s="11">
        <f t="shared" si="1"/>
        <v>250</v>
      </c>
      <c r="P22" s="11">
        <f t="shared" si="1"/>
        <v>442.87</v>
      </c>
      <c r="Q22" s="11">
        <f t="shared" si="1"/>
        <v>210</v>
      </c>
      <c r="R22" s="11">
        <f t="shared" si="1"/>
        <v>349.35</v>
      </c>
    </row>
    <row r="23" spans="1:18" s="3" customFormat="1" ht="24.75" x14ac:dyDescent="0.5">
      <c r="A23" s="13"/>
      <c r="B23" s="31" t="s">
        <v>21</v>
      </c>
      <c r="C23" s="32"/>
      <c r="D23" s="32"/>
      <c r="E23" s="32"/>
      <c r="F23" s="32"/>
      <c r="G23" s="32"/>
      <c r="H23" s="32"/>
      <c r="I23" s="31"/>
      <c r="J23" s="32"/>
      <c r="K23" s="32"/>
      <c r="L23" s="32"/>
      <c r="M23" s="32"/>
      <c r="N23" s="32"/>
      <c r="O23" s="32"/>
      <c r="P23" s="31"/>
      <c r="Q23" s="32"/>
      <c r="R23" s="32"/>
    </row>
    <row r="24" spans="1:18" s="4" customFormat="1" ht="15.75" x14ac:dyDescent="0.25">
      <c r="A24" s="9">
        <v>13</v>
      </c>
      <c r="B24" s="11" t="s">
        <v>22</v>
      </c>
      <c r="C24" s="11">
        <v>449</v>
      </c>
      <c r="D24" s="12">
        <v>692.31</v>
      </c>
      <c r="E24" s="11">
        <v>408</v>
      </c>
      <c r="F24" s="12">
        <v>614.86</v>
      </c>
      <c r="G24" s="11">
        <v>448</v>
      </c>
      <c r="H24" s="12">
        <v>685.31</v>
      </c>
      <c r="I24" s="11">
        <v>408</v>
      </c>
      <c r="J24" s="12">
        <v>614.86</v>
      </c>
      <c r="K24" s="11">
        <v>449</v>
      </c>
      <c r="L24" s="12">
        <v>692.31</v>
      </c>
      <c r="M24" s="11">
        <v>408</v>
      </c>
      <c r="N24" s="12">
        <v>614.86</v>
      </c>
      <c r="O24" s="11">
        <v>448</v>
      </c>
      <c r="P24" s="12">
        <v>685.31</v>
      </c>
      <c r="Q24" s="11">
        <v>408</v>
      </c>
      <c r="R24" s="12">
        <v>614.86</v>
      </c>
    </row>
    <row r="25" spans="1:18" s="4" customFormat="1" ht="15" hidden="1" customHeight="1" x14ac:dyDescent="0.25">
      <c r="A25" s="9">
        <v>14</v>
      </c>
      <c r="B25" s="11" t="s">
        <v>23</v>
      </c>
      <c r="C25" s="11">
        <v>0</v>
      </c>
      <c r="D25" s="12">
        <v>0</v>
      </c>
      <c r="E25" s="11">
        <v>0</v>
      </c>
      <c r="F25" s="12">
        <v>0</v>
      </c>
      <c r="G25" s="11">
        <v>0</v>
      </c>
      <c r="H25" s="11">
        <v>0</v>
      </c>
      <c r="I25" s="11">
        <v>0</v>
      </c>
      <c r="J25" s="12">
        <v>0</v>
      </c>
      <c r="K25" s="11">
        <v>0</v>
      </c>
      <c r="L25" s="12">
        <v>0</v>
      </c>
      <c r="M25" s="11">
        <v>0</v>
      </c>
      <c r="N25" s="12">
        <v>0</v>
      </c>
      <c r="O25" s="11">
        <v>0</v>
      </c>
      <c r="P25" s="12">
        <v>0</v>
      </c>
      <c r="Q25" s="11">
        <v>0</v>
      </c>
      <c r="R25" s="12">
        <v>0</v>
      </c>
    </row>
    <row r="26" spans="1:18" s="4" customFormat="1" ht="15.75" x14ac:dyDescent="0.25">
      <c r="A26" s="9">
        <v>14</v>
      </c>
      <c r="B26" s="11" t="s">
        <v>24</v>
      </c>
      <c r="C26" s="11">
        <v>0</v>
      </c>
      <c r="D26" s="12">
        <v>0</v>
      </c>
      <c r="E26" s="11">
        <v>0</v>
      </c>
      <c r="F26" s="12">
        <v>0</v>
      </c>
      <c r="G26" s="11">
        <v>0</v>
      </c>
      <c r="H26" s="12">
        <v>0</v>
      </c>
      <c r="I26" s="11">
        <v>0</v>
      </c>
      <c r="J26" s="12">
        <v>0</v>
      </c>
      <c r="K26" s="11">
        <v>0</v>
      </c>
      <c r="L26" s="12">
        <v>0</v>
      </c>
      <c r="M26" s="11">
        <v>0</v>
      </c>
      <c r="N26" s="12">
        <v>0</v>
      </c>
      <c r="O26" s="11">
        <v>0</v>
      </c>
      <c r="P26" s="12">
        <v>0</v>
      </c>
      <c r="Q26" s="11">
        <v>0</v>
      </c>
      <c r="R26" s="12">
        <v>0</v>
      </c>
    </row>
    <row r="27" spans="1:18" s="2" customFormat="1" ht="17.25" x14ac:dyDescent="0.3">
      <c r="A27" s="47" t="s">
        <v>19</v>
      </c>
      <c r="B27" s="48"/>
      <c r="C27" s="11">
        <f t="shared" ref="C27:R27" si="2">SUM(C24:C26)</f>
        <v>449</v>
      </c>
      <c r="D27" s="12">
        <f t="shared" si="2"/>
        <v>692.31</v>
      </c>
      <c r="E27" s="11">
        <f t="shared" si="2"/>
        <v>408</v>
      </c>
      <c r="F27" s="12">
        <f t="shared" si="2"/>
        <v>614.86</v>
      </c>
      <c r="G27" s="11">
        <f t="shared" si="2"/>
        <v>448</v>
      </c>
      <c r="H27" s="12">
        <f t="shared" si="2"/>
        <v>685.31</v>
      </c>
      <c r="I27" s="11">
        <f t="shared" si="2"/>
        <v>408</v>
      </c>
      <c r="J27" s="12">
        <f t="shared" si="2"/>
        <v>614.86</v>
      </c>
      <c r="K27" s="11">
        <f t="shared" si="2"/>
        <v>449</v>
      </c>
      <c r="L27" s="12">
        <f t="shared" si="2"/>
        <v>692.31</v>
      </c>
      <c r="M27" s="11">
        <f t="shared" si="2"/>
        <v>408</v>
      </c>
      <c r="N27" s="12">
        <f t="shared" si="2"/>
        <v>614.86</v>
      </c>
      <c r="O27" s="11">
        <f t="shared" si="2"/>
        <v>448</v>
      </c>
      <c r="P27" s="12">
        <f t="shared" si="2"/>
        <v>685.31</v>
      </c>
      <c r="Q27" s="11">
        <f t="shared" si="2"/>
        <v>408</v>
      </c>
      <c r="R27" s="12">
        <f t="shared" si="2"/>
        <v>614.86</v>
      </c>
    </row>
    <row r="28" spans="1:18" s="3" customFormat="1" ht="24.75" x14ac:dyDescent="0.5">
      <c r="A28" s="13"/>
      <c r="B28" s="31" t="s">
        <v>25</v>
      </c>
      <c r="C28" s="32"/>
      <c r="D28" s="32"/>
      <c r="E28" s="32"/>
      <c r="F28" s="32"/>
      <c r="G28" s="32"/>
      <c r="H28" s="32"/>
      <c r="I28" s="31"/>
      <c r="J28" s="32"/>
      <c r="K28" s="32"/>
      <c r="L28" s="32"/>
      <c r="M28" s="32"/>
      <c r="N28" s="32"/>
      <c r="O28" s="32"/>
      <c r="P28" s="31"/>
      <c r="Q28" s="32"/>
      <c r="R28" s="32"/>
    </row>
    <row r="29" spans="1:18" s="4" customFormat="1" ht="15.75" x14ac:dyDescent="0.25">
      <c r="A29" s="9">
        <v>15</v>
      </c>
      <c r="B29" s="11" t="s">
        <v>26</v>
      </c>
      <c r="C29" s="11">
        <v>499</v>
      </c>
      <c r="D29" s="11">
        <v>1100.55</v>
      </c>
      <c r="E29" s="11">
        <v>346</v>
      </c>
      <c r="F29" s="11">
        <v>608.27</v>
      </c>
      <c r="G29" s="11">
        <v>499</v>
      </c>
      <c r="H29" s="11">
        <v>1100.55</v>
      </c>
      <c r="I29" s="11">
        <v>346</v>
      </c>
      <c r="J29" s="11">
        <v>608.27</v>
      </c>
      <c r="K29" s="11">
        <v>499</v>
      </c>
      <c r="L29" s="11">
        <v>1100.55</v>
      </c>
      <c r="M29" s="11">
        <v>346</v>
      </c>
      <c r="N29" s="12">
        <v>608.27</v>
      </c>
      <c r="O29" s="11">
        <v>499</v>
      </c>
      <c r="P29" s="11">
        <v>1100.55</v>
      </c>
      <c r="Q29" s="11">
        <v>346</v>
      </c>
      <c r="R29" s="12">
        <v>608.27</v>
      </c>
    </row>
    <row r="30" spans="1:18" s="4" customFormat="1" ht="15.75" x14ac:dyDescent="0.25">
      <c r="A30" s="9">
        <v>16</v>
      </c>
      <c r="B30" s="11" t="s">
        <v>27</v>
      </c>
      <c r="C30" s="11">
        <v>137</v>
      </c>
      <c r="D30" s="11">
        <v>269.58</v>
      </c>
      <c r="E30" s="11">
        <v>43</v>
      </c>
      <c r="F30" s="12">
        <v>63.2</v>
      </c>
      <c r="G30" s="11">
        <v>135</v>
      </c>
      <c r="H30" s="11">
        <v>264.77999999999997</v>
      </c>
      <c r="I30" s="11">
        <v>43</v>
      </c>
      <c r="J30" s="12">
        <v>63.2</v>
      </c>
      <c r="K30" s="11">
        <v>137</v>
      </c>
      <c r="L30" s="11">
        <v>269.58</v>
      </c>
      <c r="M30" s="11">
        <v>43</v>
      </c>
      <c r="N30" s="12">
        <v>63.2</v>
      </c>
      <c r="O30" s="11">
        <v>135</v>
      </c>
      <c r="P30" s="11">
        <v>264.77999999999997</v>
      </c>
      <c r="Q30" s="11">
        <v>43</v>
      </c>
      <c r="R30" s="12">
        <v>63.2</v>
      </c>
    </row>
    <row r="31" spans="1:18" s="2" customFormat="1" ht="17.25" x14ac:dyDescent="0.3">
      <c r="A31" s="47" t="s">
        <v>19</v>
      </c>
      <c r="B31" s="48"/>
      <c r="C31" s="11">
        <f t="shared" ref="C31:R31" si="3">SUM(C29:C30)</f>
        <v>636</v>
      </c>
      <c r="D31" s="11">
        <f t="shared" si="3"/>
        <v>1370.1299999999999</v>
      </c>
      <c r="E31" s="11">
        <f t="shared" si="3"/>
        <v>389</v>
      </c>
      <c r="F31" s="11">
        <f t="shared" si="3"/>
        <v>671.47</v>
      </c>
      <c r="G31" s="11">
        <f t="shared" si="3"/>
        <v>634</v>
      </c>
      <c r="H31" s="11">
        <f t="shared" si="3"/>
        <v>1365.33</v>
      </c>
      <c r="I31" s="11">
        <f t="shared" si="3"/>
        <v>389</v>
      </c>
      <c r="J31" s="11">
        <f t="shared" si="3"/>
        <v>671.47</v>
      </c>
      <c r="K31" s="11">
        <f t="shared" si="3"/>
        <v>636</v>
      </c>
      <c r="L31" s="11">
        <f t="shared" si="3"/>
        <v>1370.1299999999999</v>
      </c>
      <c r="M31" s="11">
        <f t="shared" si="3"/>
        <v>389</v>
      </c>
      <c r="N31" s="12">
        <f t="shared" si="3"/>
        <v>671.47</v>
      </c>
      <c r="O31" s="11">
        <f t="shared" si="3"/>
        <v>634</v>
      </c>
      <c r="P31" s="11">
        <f t="shared" si="3"/>
        <v>1365.33</v>
      </c>
      <c r="Q31" s="11">
        <f t="shared" si="3"/>
        <v>389</v>
      </c>
      <c r="R31" s="12">
        <f t="shared" si="3"/>
        <v>671.47</v>
      </c>
    </row>
    <row r="32" spans="1:18" s="3" customFormat="1" ht="24.75" x14ac:dyDescent="0.5">
      <c r="A32" s="13"/>
      <c r="B32" s="31" t="s">
        <v>28</v>
      </c>
      <c r="C32" s="32"/>
      <c r="D32" s="32"/>
      <c r="E32" s="32"/>
      <c r="F32" s="32"/>
      <c r="G32" s="32"/>
      <c r="H32" s="32"/>
      <c r="I32" s="31"/>
      <c r="J32" s="32"/>
      <c r="K32" s="32"/>
      <c r="L32" s="32"/>
      <c r="M32" s="32"/>
      <c r="N32" s="32"/>
      <c r="O32" s="32"/>
      <c r="P32" s="31"/>
      <c r="Q32" s="32"/>
      <c r="R32" s="32"/>
    </row>
    <row r="33" spans="1:18" s="4" customFormat="1" ht="15" hidden="1" customHeight="1" x14ac:dyDescent="0.25">
      <c r="A33" s="14">
        <v>18</v>
      </c>
      <c r="B33" s="14" t="s">
        <v>29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</row>
    <row r="34" spans="1:18" s="4" customFormat="1" ht="15" hidden="1" customHeight="1" x14ac:dyDescent="0.25">
      <c r="A34" s="14">
        <v>19</v>
      </c>
      <c r="B34" s="14" t="s">
        <v>30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</row>
    <row r="35" spans="1:18" s="4" customFormat="1" ht="15" hidden="1" customHeight="1" x14ac:dyDescent="0.25">
      <c r="A35" s="14">
        <v>20</v>
      </c>
      <c r="B35" s="14" t="s">
        <v>31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</row>
    <row r="36" spans="1:18" s="4" customFormat="1" ht="15" hidden="1" customHeight="1" x14ac:dyDescent="0.25">
      <c r="A36" s="14">
        <v>21</v>
      </c>
      <c r="B36" s="14" t="s">
        <v>32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</row>
    <row r="37" spans="1:18" s="4" customFormat="1" ht="15" hidden="1" customHeight="1" x14ac:dyDescent="0.25">
      <c r="A37" s="14">
        <v>22</v>
      </c>
      <c r="B37" s="14" t="s">
        <v>33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</row>
    <row r="38" spans="1:18" s="4" customFormat="1" ht="15" hidden="1" customHeight="1" x14ac:dyDescent="0.25">
      <c r="A38" s="14">
        <v>23</v>
      </c>
      <c r="B38" s="14" t="s">
        <v>34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s="4" customFormat="1" ht="15.75" x14ac:dyDescent="0.25">
      <c r="A39" s="9">
        <v>17</v>
      </c>
      <c r="B39" s="11" t="s">
        <v>35</v>
      </c>
      <c r="C39" s="11">
        <v>322</v>
      </c>
      <c r="D39" s="12">
        <v>1110.6500000000001</v>
      </c>
      <c r="E39" s="11">
        <v>322</v>
      </c>
      <c r="F39" s="12">
        <v>1110.6500000000001</v>
      </c>
      <c r="G39" s="11">
        <v>322</v>
      </c>
      <c r="H39" s="12">
        <v>1110.6500000000001</v>
      </c>
      <c r="I39" s="11">
        <v>322</v>
      </c>
      <c r="J39" s="12">
        <v>1110.6500000000001</v>
      </c>
      <c r="K39" s="11">
        <v>322</v>
      </c>
      <c r="L39" s="12">
        <v>1110.6500000000001</v>
      </c>
      <c r="M39" s="11">
        <v>322</v>
      </c>
      <c r="N39" s="12">
        <v>1110.6500000000001</v>
      </c>
      <c r="O39" s="11">
        <v>322</v>
      </c>
      <c r="P39" s="12">
        <v>1110.6500000000001</v>
      </c>
      <c r="Q39" s="11">
        <v>322</v>
      </c>
      <c r="R39" s="12">
        <v>1110.6500000000001</v>
      </c>
    </row>
    <row r="40" spans="1:18" s="4" customFormat="1" ht="15" hidden="1" customHeight="1" x14ac:dyDescent="0.25">
      <c r="A40" s="9">
        <v>25</v>
      </c>
      <c r="B40" s="11" t="s">
        <v>36</v>
      </c>
      <c r="C40" s="11">
        <v>0</v>
      </c>
      <c r="D40" s="12">
        <v>0</v>
      </c>
      <c r="E40" s="11">
        <v>0</v>
      </c>
      <c r="F40" s="12">
        <v>0</v>
      </c>
      <c r="G40" s="11">
        <v>0</v>
      </c>
      <c r="H40" s="12">
        <v>0</v>
      </c>
      <c r="I40" s="11">
        <v>0</v>
      </c>
      <c r="J40" s="12">
        <v>0</v>
      </c>
      <c r="K40" s="11">
        <v>0</v>
      </c>
      <c r="L40" s="12">
        <v>0</v>
      </c>
      <c r="M40" s="11">
        <v>0</v>
      </c>
      <c r="N40" s="12">
        <v>0</v>
      </c>
      <c r="O40" s="11">
        <v>0</v>
      </c>
      <c r="P40" s="12">
        <v>0</v>
      </c>
      <c r="Q40" s="11">
        <v>0</v>
      </c>
      <c r="R40" s="12">
        <v>0</v>
      </c>
    </row>
    <row r="41" spans="1:18" s="4" customFormat="1" ht="15.75" x14ac:dyDescent="0.25">
      <c r="A41" s="9">
        <v>18</v>
      </c>
      <c r="B41" s="11" t="s">
        <v>37</v>
      </c>
      <c r="C41" s="11">
        <v>0</v>
      </c>
      <c r="D41" s="12">
        <v>0</v>
      </c>
      <c r="E41" s="11">
        <v>0</v>
      </c>
      <c r="F41" s="12">
        <v>0</v>
      </c>
      <c r="G41" s="11">
        <v>0</v>
      </c>
      <c r="H41" s="12">
        <v>0</v>
      </c>
      <c r="I41" s="11">
        <v>0</v>
      </c>
      <c r="J41" s="12">
        <v>0</v>
      </c>
      <c r="K41" s="11">
        <v>0</v>
      </c>
      <c r="L41" s="12">
        <v>0</v>
      </c>
      <c r="M41" s="11">
        <v>0</v>
      </c>
      <c r="N41" s="12">
        <v>0</v>
      </c>
      <c r="O41" s="11">
        <v>0</v>
      </c>
      <c r="P41" s="12">
        <v>0</v>
      </c>
      <c r="Q41" s="11">
        <v>0</v>
      </c>
      <c r="R41" s="12">
        <v>0</v>
      </c>
    </row>
    <row r="42" spans="1:18" s="4" customFormat="1" ht="15" hidden="1" customHeight="1" x14ac:dyDescent="0.25">
      <c r="A42" s="9">
        <v>27</v>
      </c>
      <c r="B42" s="11" t="s">
        <v>38</v>
      </c>
      <c r="C42" s="11">
        <v>0</v>
      </c>
      <c r="D42" s="12">
        <v>0</v>
      </c>
      <c r="E42" s="11">
        <v>0</v>
      </c>
      <c r="F42" s="12">
        <v>0</v>
      </c>
      <c r="G42" s="11">
        <v>0</v>
      </c>
      <c r="H42" s="12">
        <v>0</v>
      </c>
      <c r="I42" s="11">
        <v>0</v>
      </c>
      <c r="J42" s="12">
        <v>0</v>
      </c>
      <c r="K42" s="11">
        <v>0</v>
      </c>
      <c r="L42" s="12">
        <v>0</v>
      </c>
      <c r="M42" s="11">
        <v>0</v>
      </c>
      <c r="N42" s="12">
        <v>0</v>
      </c>
      <c r="O42" s="11">
        <v>0</v>
      </c>
      <c r="P42" s="12">
        <v>0</v>
      </c>
      <c r="Q42" s="11">
        <v>0</v>
      </c>
      <c r="R42" s="12">
        <v>0</v>
      </c>
    </row>
    <row r="43" spans="1:18" s="4" customFormat="1" ht="15" hidden="1" customHeight="1" x14ac:dyDescent="0.25">
      <c r="A43" s="9">
        <v>28</v>
      </c>
      <c r="B43" s="11" t="s">
        <v>39</v>
      </c>
      <c r="C43" s="11">
        <v>0</v>
      </c>
      <c r="D43" s="12">
        <v>0</v>
      </c>
      <c r="E43" s="11">
        <v>0</v>
      </c>
      <c r="F43" s="12">
        <v>0</v>
      </c>
      <c r="G43" s="11">
        <v>0</v>
      </c>
      <c r="H43" s="12">
        <v>0</v>
      </c>
      <c r="I43" s="11">
        <v>0</v>
      </c>
      <c r="J43" s="12">
        <v>0</v>
      </c>
      <c r="K43" s="11">
        <v>0</v>
      </c>
      <c r="L43" s="12">
        <v>0</v>
      </c>
      <c r="M43" s="11">
        <v>0</v>
      </c>
      <c r="N43" s="12">
        <v>0</v>
      </c>
      <c r="O43" s="11">
        <v>0</v>
      </c>
      <c r="P43" s="12">
        <v>0</v>
      </c>
      <c r="Q43" s="11">
        <v>0</v>
      </c>
      <c r="R43" s="12">
        <v>0</v>
      </c>
    </row>
    <row r="44" spans="1:18" s="4" customFormat="1" ht="15.75" x14ac:dyDescent="0.25">
      <c r="A44" s="9">
        <v>19</v>
      </c>
      <c r="B44" s="11" t="s">
        <v>40</v>
      </c>
      <c r="C44" s="11">
        <v>0</v>
      </c>
      <c r="D44" s="12">
        <v>0</v>
      </c>
      <c r="E44" s="11">
        <v>0</v>
      </c>
      <c r="F44" s="12">
        <v>0</v>
      </c>
      <c r="G44" s="11">
        <v>0</v>
      </c>
      <c r="H44" s="12">
        <v>0</v>
      </c>
      <c r="I44" s="11">
        <v>0</v>
      </c>
      <c r="J44" s="12">
        <v>0</v>
      </c>
      <c r="K44" s="11">
        <v>0</v>
      </c>
      <c r="L44" s="12">
        <v>0</v>
      </c>
      <c r="M44" s="11">
        <v>0</v>
      </c>
      <c r="N44" s="12">
        <v>0</v>
      </c>
      <c r="O44" s="11">
        <v>0</v>
      </c>
      <c r="P44" s="12">
        <v>0</v>
      </c>
      <c r="Q44" s="11">
        <v>0</v>
      </c>
      <c r="R44" s="12">
        <v>0</v>
      </c>
    </row>
    <row r="45" spans="1:18" s="4" customFormat="1" ht="15.75" x14ac:dyDescent="0.25">
      <c r="A45" s="9">
        <v>20</v>
      </c>
      <c r="B45" s="11" t="s">
        <v>41</v>
      </c>
      <c r="C45" s="11">
        <v>0</v>
      </c>
      <c r="D45" s="12">
        <v>0</v>
      </c>
      <c r="E45" s="11">
        <v>0</v>
      </c>
      <c r="F45" s="12">
        <v>0</v>
      </c>
      <c r="G45" s="11">
        <v>0</v>
      </c>
      <c r="H45" s="12">
        <v>0</v>
      </c>
      <c r="I45" s="11">
        <v>0</v>
      </c>
      <c r="J45" s="12">
        <v>0</v>
      </c>
      <c r="K45" s="11">
        <v>0</v>
      </c>
      <c r="L45" s="12">
        <v>0</v>
      </c>
      <c r="M45" s="11">
        <v>0</v>
      </c>
      <c r="N45" s="12">
        <v>0</v>
      </c>
      <c r="O45" s="11">
        <v>0</v>
      </c>
      <c r="P45" s="12">
        <v>0</v>
      </c>
      <c r="Q45" s="11">
        <v>0</v>
      </c>
      <c r="R45" s="12">
        <v>0</v>
      </c>
    </row>
    <row r="46" spans="1:18" s="4" customFormat="1" ht="15.75" hidden="1" x14ac:dyDescent="0.25">
      <c r="A46" s="11">
        <v>21</v>
      </c>
      <c r="B46" s="11" t="s">
        <v>42</v>
      </c>
      <c r="C46" s="11">
        <v>0</v>
      </c>
      <c r="D46" s="12">
        <v>0</v>
      </c>
      <c r="E46" s="11">
        <v>0</v>
      </c>
      <c r="F46" s="12">
        <v>0</v>
      </c>
      <c r="G46" s="11">
        <v>0</v>
      </c>
      <c r="H46" s="12">
        <v>0</v>
      </c>
      <c r="I46" s="11">
        <v>0</v>
      </c>
      <c r="J46" s="12">
        <v>0</v>
      </c>
      <c r="K46" s="11">
        <v>0</v>
      </c>
      <c r="L46" s="12">
        <v>0</v>
      </c>
      <c r="M46" s="11">
        <v>0</v>
      </c>
      <c r="N46" s="12">
        <v>0</v>
      </c>
      <c r="O46" s="11">
        <v>0</v>
      </c>
      <c r="P46" s="12">
        <v>0</v>
      </c>
      <c r="Q46" s="11">
        <v>0</v>
      </c>
      <c r="R46" s="12">
        <v>0</v>
      </c>
    </row>
    <row r="47" spans="1:18" s="4" customFormat="1" ht="15" hidden="1" customHeight="1" x14ac:dyDescent="0.25">
      <c r="A47" s="11">
        <v>32</v>
      </c>
      <c r="B47" s="11" t="s">
        <v>43</v>
      </c>
      <c r="C47" s="11">
        <v>0</v>
      </c>
      <c r="D47" s="12">
        <v>0</v>
      </c>
      <c r="E47" s="11">
        <v>0</v>
      </c>
      <c r="F47" s="12">
        <v>0</v>
      </c>
      <c r="G47" s="11">
        <v>0</v>
      </c>
      <c r="H47" s="12">
        <v>0</v>
      </c>
      <c r="I47" s="11">
        <v>0</v>
      </c>
      <c r="J47" s="12">
        <v>0</v>
      </c>
      <c r="K47" s="11">
        <v>0</v>
      </c>
      <c r="L47" s="12">
        <v>0</v>
      </c>
      <c r="M47" s="11">
        <v>0</v>
      </c>
      <c r="N47" s="12">
        <v>0</v>
      </c>
      <c r="O47" s="11">
        <v>0</v>
      </c>
      <c r="P47" s="12">
        <v>0</v>
      </c>
      <c r="Q47" s="11">
        <v>0</v>
      </c>
      <c r="R47" s="12">
        <v>0</v>
      </c>
    </row>
    <row r="48" spans="1:18" s="4" customFormat="1" ht="15" hidden="1" customHeight="1" x14ac:dyDescent="0.25">
      <c r="A48" s="11">
        <v>33</v>
      </c>
      <c r="B48" s="11" t="s">
        <v>44</v>
      </c>
      <c r="C48" s="11">
        <v>0</v>
      </c>
      <c r="D48" s="12">
        <v>0</v>
      </c>
      <c r="E48" s="11">
        <v>0</v>
      </c>
      <c r="F48" s="12">
        <v>0</v>
      </c>
      <c r="G48" s="11">
        <v>0</v>
      </c>
      <c r="H48" s="12">
        <v>0</v>
      </c>
      <c r="I48" s="11">
        <v>0</v>
      </c>
      <c r="J48" s="12">
        <v>0</v>
      </c>
      <c r="K48" s="11">
        <v>0</v>
      </c>
      <c r="L48" s="12">
        <v>0</v>
      </c>
      <c r="M48" s="11">
        <v>0</v>
      </c>
      <c r="N48" s="12">
        <v>0</v>
      </c>
      <c r="O48" s="11">
        <v>0</v>
      </c>
      <c r="P48" s="12">
        <v>0</v>
      </c>
      <c r="Q48" s="11">
        <v>0</v>
      </c>
      <c r="R48" s="12">
        <v>0</v>
      </c>
    </row>
    <row r="49" spans="1:18" s="4" customFormat="1" ht="15" hidden="1" customHeight="1" x14ac:dyDescent="0.25">
      <c r="A49" s="11">
        <v>34</v>
      </c>
      <c r="B49" s="11" t="s">
        <v>45</v>
      </c>
      <c r="C49" s="11">
        <v>0</v>
      </c>
      <c r="D49" s="12">
        <v>0</v>
      </c>
      <c r="E49" s="11">
        <v>0</v>
      </c>
      <c r="F49" s="12">
        <v>0</v>
      </c>
      <c r="G49" s="11">
        <v>0</v>
      </c>
      <c r="H49" s="12">
        <v>0</v>
      </c>
      <c r="I49" s="11">
        <v>0</v>
      </c>
      <c r="J49" s="12">
        <v>0</v>
      </c>
      <c r="K49" s="11">
        <v>0</v>
      </c>
      <c r="L49" s="12">
        <v>0</v>
      </c>
      <c r="M49" s="11">
        <v>0</v>
      </c>
      <c r="N49" s="12">
        <v>0</v>
      </c>
      <c r="O49" s="11">
        <v>0</v>
      </c>
      <c r="P49" s="12">
        <v>0</v>
      </c>
      <c r="Q49" s="11">
        <v>0</v>
      </c>
      <c r="R49" s="12">
        <v>0</v>
      </c>
    </row>
    <row r="50" spans="1:18" s="4" customFormat="1" ht="15.75" x14ac:dyDescent="0.25">
      <c r="A50" s="16">
        <v>21</v>
      </c>
      <c r="B50" s="11" t="s">
        <v>46</v>
      </c>
      <c r="C50" s="11">
        <v>0</v>
      </c>
      <c r="D50" s="12">
        <v>0</v>
      </c>
      <c r="E50" s="11">
        <v>0</v>
      </c>
      <c r="F50" s="12">
        <v>0</v>
      </c>
      <c r="G50" s="11">
        <v>0</v>
      </c>
      <c r="H50" s="12">
        <v>0</v>
      </c>
      <c r="I50" s="11">
        <v>0</v>
      </c>
      <c r="J50" s="12">
        <v>0</v>
      </c>
      <c r="K50" s="11">
        <v>0</v>
      </c>
      <c r="L50" s="12">
        <v>0</v>
      </c>
      <c r="M50" s="11">
        <v>0</v>
      </c>
      <c r="N50" s="12">
        <v>0</v>
      </c>
      <c r="O50" s="11">
        <v>0</v>
      </c>
      <c r="P50" s="12">
        <v>0</v>
      </c>
      <c r="Q50" s="11">
        <v>0</v>
      </c>
      <c r="R50" s="12">
        <v>0</v>
      </c>
    </row>
    <row r="51" spans="1:18" s="4" customFormat="1" ht="15" hidden="1" customHeight="1" x14ac:dyDescent="0.25">
      <c r="A51" s="11">
        <v>36</v>
      </c>
      <c r="B51" s="11" t="s">
        <v>47</v>
      </c>
      <c r="C51" s="11">
        <v>0</v>
      </c>
      <c r="D51" s="12">
        <v>0</v>
      </c>
      <c r="E51" s="11">
        <v>0</v>
      </c>
      <c r="F51" s="12">
        <v>0</v>
      </c>
      <c r="G51" s="11">
        <v>0</v>
      </c>
      <c r="H51" s="12">
        <v>0</v>
      </c>
      <c r="I51" s="11">
        <v>0</v>
      </c>
      <c r="J51" s="12">
        <v>0</v>
      </c>
      <c r="K51" s="11">
        <v>0</v>
      </c>
      <c r="L51" s="12">
        <v>0</v>
      </c>
      <c r="M51" s="11">
        <v>0</v>
      </c>
      <c r="N51" s="12">
        <v>0</v>
      </c>
      <c r="O51" s="11">
        <v>0</v>
      </c>
      <c r="P51" s="12">
        <v>0</v>
      </c>
      <c r="Q51" s="11">
        <v>0</v>
      </c>
      <c r="R51" s="12">
        <v>0</v>
      </c>
    </row>
    <row r="52" spans="1:18" s="4" customFormat="1" ht="15" hidden="1" customHeight="1" x14ac:dyDescent="0.25">
      <c r="A52" s="11">
        <v>37</v>
      </c>
      <c r="B52" s="11" t="s">
        <v>48</v>
      </c>
      <c r="C52" s="11">
        <v>0</v>
      </c>
      <c r="D52" s="12">
        <v>0</v>
      </c>
      <c r="E52" s="11">
        <v>0</v>
      </c>
      <c r="F52" s="12">
        <v>0</v>
      </c>
      <c r="G52" s="11">
        <v>0</v>
      </c>
      <c r="H52" s="12">
        <v>0</v>
      </c>
      <c r="I52" s="11">
        <v>0</v>
      </c>
      <c r="J52" s="12">
        <v>0</v>
      </c>
      <c r="K52" s="11">
        <v>0</v>
      </c>
      <c r="L52" s="12">
        <v>0</v>
      </c>
      <c r="M52" s="11">
        <v>0</v>
      </c>
      <c r="N52" s="12">
        <v>0</v>
      </c>
      <c r="O52" s="11">
        <v>0</v>
      </c>
      <c r="P52" s="12">
        <v>0</v>
      </c>
      <c r="Q52" s="11">
        <v>0</v>
      </c>
      <c r="R52" s="12">
        <v>0</v>
      </c>
    </row>
    <row r="53" spans="1:18" s="4" customFormat="1" ht="15" hidden="1" customHeight="1" x14ac:dyDescent="0.25">
      <c r="A53" s="11">
        <v>38</v>
      </c>
      <c r="B53" s="11" t="s">
        <v>49</v>
      </c>
      <c r="C53" s="11">
        <v>0</v>
      </c>
      <c r="D53" s="12">
        <v>0</v>
      </c>
      <c r="E53" s="11">
        <v>0</v>
      </c>
      <c r="F53" s="12">
        <v>0</v>
      </c>
      <c r="G53" s="11">
        <v>0</v>
      </c>
      <c r="H53" s="12">
        <v>0</v>
      </c>
      <c r="I53" s="11">
        <v>0</v>
      </c>
      <c r="J53" s="12">
        <v>0</v>
      </c>
      <c r="K53" s="11">
        <v>0</v>
      </c>
      <c r="L53" s="12">
        <v>0</v>
      </c>
      <c r="M53" s="11">
        <v>0</v>
      </c>
      <c r="N53" s="12">
        <v>0</v>
      </c>
      <c r="O53" s="11">
        <v>0</v>
      </c>
      <c r="P53" s="12">
        <v>0</v>
      </c>
      <c r="Q53" s="11">
        <v>0</v>
      </c>
      <c r="R53" s="12">
        <v>0</v>
      </c>
    </row>
    <row r="54" spans="1:18" s="2" customFormat="1" ht="17.25" x14ac:dyDescent="0.3">
      <c r="A54" s="47" t="s">
        <v>19</v>
      </c>
      <c r="B54" s="48"/>
      <c r="C54" s="11">
        <f t="shared" ref="C54:R54" si="4">SUM(C33:C53)</f>
        <v>322</v>
      </c>
      <c r="D54" s="12">
        <f t="shared" si="4"/>
        <v>1110.6500000000001</v>
      </c>
      <c r="E54" s="11">
        <f t="shared" si="4"/>
        <v>322</v>
      </c>
      <c r="F54" s="12">
        <f t="shared" si="4"/>
        <v>1110.6500000000001</v>
      </c>
      <c r="G54" s="11">
        <f t="shared" si="4"/>
        <v>322</v>
      </c>
      <c r="H54" s="12">
        <f t="shared" si="4"/>
        <v>1110.6500000000001</v>
      </c>
      <c r="I54" s="11">
        <f t="shared" si="4"/>
        <v>322</v>
      </c>
      <c r="J54" s="12">
        <f t="shared" si="4"/>
        <v>1110.6500000000001</v>
      </c>
      <c r="K54" s="11">
        <f t="shared" si="4"/>
        <v>322</v>
      </c>
      <c r="L54" s="12">
        <f t="shared" si="4"/>
        <v>1110.6500000000001</v>
      </c>
      <c r="M54" s="11">
        <f t="shared" si="4"/>
        <v>322</v>
      </c>
      <c r="N54" s="12">
        <f t="shared" si="4"/>
        <v>1110.6500000000001</v>
      </c>
      <c r="O54" s="11">
        <f t="shared" si="4"/>
        <v>322</v>
      </c>
      <c r="P54" s="12">
        <f t="shared" si="4"/>
        <v>1110.6500000000001</v>
      </c>
      <c r="Q54" s="11">
        <f t="shared" si="4"/>
        <v>322</v>
      </c>
      <c r="R54" s="12">
        <f t="shared" si="4"/>
        <v>1110.6500000000001</v>
      </c>
    </row>
    <row r="55" spans="1:18" s="3" customFormat="1" ht="24.75" x14ac:dyDescent="0.5">
      <c r="A55" s="13"/>
      <c r="B55" s="33" t="s">
        <v>50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</row>
    <row r="56" spans="1:18" s="4" customFormat="1" ht="15" hidden="1" customHeight="1" x14ac:dyDescent="0.25">
      <c r="A56" s="14">
        <v>39</v>
      </c>
      <c r="B56" s="14" t="s">
        <v>51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</row>
    <row r="57" spans="1:18" s="4" customFormat="1" ht="15" hidden="1" customHeight="1" x14ac:dyDescent="0.25">
      <c r="A57" s="14">
        <v>40</v>
      </c>
      <c r="B57" s="14" t="s">
        <v>52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</row>
    <row r="58" spans="1:18" s="4" customFormat="1" ht="15" hidden="1" customHeight="1" x14ac:dyDescent="0.25">
      <c r="A58" s="14">
        <v>41</v>
      </c>
      <c r="B58" s="14" t="s">
        <v>53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</row>
    <row r="59" spans="1:18" s="4" customFormat="1" ht="15.75" x14ac:dyDescent="0.25">
      <c r="A59" s="9">
        <v>22</v>
      </c>
      <c r="B59" s="11" t="s">
        <v>54</v>
      </c>
      <c r="C59" s="11">
        <v>0</v>
      </c>
      <c r="D59" s="12">
        <v>0</v>
      </c>
      <c r="E59" s="11">
        <v>0</v>
      </c>
      <c r="F59" s="12">
        <v>0</v>
      </c>
      <c r="G59" s="11">
        <v>0</v>
      </c>
      <c r="H59" s="12">
        <v>0</v>
      </c>
      <c r="I59" s="11">
        <v>0</v>
      </c>
      <c r="J59" s="12">
        <v>0</v>
      </c>
      <c r="K59" s="11">
        <v>0</v>
      </c>
      <c r="L59" s="12">
        <v>0</v>
      </c>
      <c r="M59" s="11">
        <v>0</v>
      </c>
      <c r="N59" s="12">
        <v>0</v>
      </c>
      <c r="O59" s="11">
        <v>0</v>
      </c>
      <c r="P59" s="12">
        <v>0</v>
      </c>
      <c r="Q59" s="11">
        <v>0</v>
      </c>
      <c r="R59" s="12">
        <v>0</v>
      </c>
    </row>
    <row r="60" spans="1:18" s="4" customFormat="1" ht="15" hidden="1" customHeight="1" x14ac:dyDescent="0.25">
      <c r="A60" s="11">
        <v>43</v>
      </c>
      <c r="B60" s="11" t="s">
        <v>55</v>
      </c>
      <c r="C60" s="11">
        <v>0</v>
      </c>
      <c r="D60" s="12">
        <v>0</v>
      </c>
      <c r="E60" s="11">
        <v>0</v>
      </c>
      <c r="F60" s="12">
        <v>0</v>
      </c>
      <c r="G60" s="11">
        <v>0</v>
      </c>
      <c r="H60" s="12">
        <v>0</v>
      </c>
      <c r="I60" s="11">
        <v>0</v>
      </c>
      <c r="J60" s="12">
        <v>0</v>
      </c>
      <c r="K60" s="11">
        <v>0</v>
      </c>
      <c r="L60" s="12">
        <v>0</v>
      </c>
      <c r="M60" s="11">
        <v>0</v>
      </c>
      <c r="N60" s="12">
        <v>0</v>
      </c>
      <c r="O60" s="11">
        <v>0</v>
      </c>
      <c r="P60" s="12">
        <v>0</v>
      </c>
      <c r="Q60" s="11">
        <v>0</v>
      </c>
      <c r="R60" s="12">
        <v>0</v>
      </c>
    </row>
    <row r="61" spans="1:18" s="4" customFormat="1" ht="15" hidden="1" customHeight="1" x14ac:dyDescent="0.25">
      <c r="A61" s="11">
        <v>44</v>
      </c>
      <c r="B61" s="11" t="s">
        <v>56</v>
      </c>
      <c r="C61" s="11">
        <v>0</v>
      </c>
      <c r="D61" s="12">
        <v>0</v>
      </c>
      <c r="E61" s="11">
        <v>0</v>
      </c>
      <c r="F61" s="12">
        <v>0</v>
      </c>
      <c r="G61" s="11">
        <v>0</v>
      </c>
      <c r="H61" s="12">
        <v>0</v>
      </c>
      <c r="I61" s="11">
        <v>0</v>
      </c>
      <c r="J61" s="12">
        <v>0</v>
      </c>
      <c r="K61" s="11">
        <v>0</v>
      </c>
      <c r="L61" s="12">
        <v>0</v>
      </c>
      <c r="M61" s="11">
        <v>0</v>
      </c>
      <c r="N61" s="12">
        <v>0</v>
      </c>
      <c r="O61" s="11">
        <v>0</v>
      </c>
      <c r="P61" s="12">
        <v>0</v>
      </c>
      <c r="Q61" s="11">
        <v>0</v>
      </c>
      <c r="R61" s="12">
        <v>0</v>
      </c>
    </row>
    <row r="62" spans="1:18" s="2" customFormat="1" ht="17.25" x14ac:dyDescent="0.3">
      <c r="A62" s="47" t="s">
        <v>19</v>
      </c>
      <c r="B62" s="48"/>
      <c r="C62" s="11">
        <f t="shared" ref="C62:R62" si="5">SUM(C56:C61)</f>
        <v>0</v>
      </c>
      <c r="D62" s="12">
        <f t="shared" si="5"/>
        <v>0</v>
      </c>
      <c r="E62" s="11">
        <f t="shared" si="5"/>
        <v>0</v>
      </c>
      <c r="F62" s="12">
        <f t="shared" si="5"/>
        <v>0</v>
      </c>
      <c r="G62" s="11">
        <f t="shared" si="5"/>
        <v>0</v>
      </c>
      <c r="H62" s="12">
        <f t="shared" si="5"/>
        <v>0</v>
      </c>
      <c r="I62" s="11">
        <f t="shared" si="5"/>
        <v>0</v>
      </c>
      <c r="J62" s="12">
        <f t="shared" si="5"/>
        <v>0</v>
      </c>
      <c r="K62" s="11">
        <f t="shared" si="5"/>
        <v>0</v>
      </c>
      <c r="L62" s="12">
        <f t="shared" si="5"/>
        <v>0</v>
      </c>
      <c r="M62" s="11">
        <f t="shared" si="5"/>
        <v>0</v>
      </c>
      <c r="N62" s="12">
        <f t="shared" si="5"/>
        <v>0</v>
      </c>
      <c r="O62" s="11">
        <f t="shared" si="5"/>
        <v>0</v>
      </c>
      <c r="P62" s="12">
        <f t="shared" si="5"/>
        <v>0</v>
      </c>
      <c r="Q62" s="11">
        <f t="shared" si="5"/>
        <v>0</v>
      </c>
      <c r="R62" s="12">
        <f t="shared" si="5"/>
        <v>0</v>
      </c>
    </row>
    <row r="63" spans="1:18" s="3" customFormat="1" ht="24.75" hidden="1" customHeight="1" x14ac:dyDescent="0.5">
      <c r="A63" s="11"/>
      <c r="B63" s="27" t="s">
        <v>57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spans="1:18" s="4" customFormat="1" ht="15" hidden="1" customHeight="1" x14ac:dyDescent="0.25">
      <c r="A64" s="11">
        <v>45</v>
      </c>
      <c r="B64" s="11" t="s">
        <v>58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</row>
    <row r="65" spans="1:18" s="4" customFormat="1" ht="15" hidden="1" customHeight="1" x14ac:dyDescent="0.25">
      <c r="A65" s="28" t="s">
        <v>19</v>
      </c>
      <c r="B65" s="27"/>
      <c r="C65" s="11">
        <f t="shared" ref="C65:R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  <c r="K65" s="11">
        <f t="shared" si="6"/>
        <v>0</v>
      </c>
      <c r="L65" s="11">
        <f t="shared" si="6"/>
        <v>0</v>
      </c>
      <c r="M65" s="11">
        <f t="shared" si="6"/>
        <v>0</v>
      </c>
      <c r="N65" s="11">
        <f t="shared" si="6"/>
        <v>0</v>
      </c>
      <c r="O65" s="11">
        <f t="shared" si="6"/>
        <v>0</v>
      </c>
      <c r="P65" s="11">
        <f t="shared" si="6"/>
        <v>0</v>
      </c>
      <c r="Q65" s="11">
        <f t="shared" si="6"/>
        <v>0</v>
      </c>
      <c r="R65" s="11">
        <f t="shared" si="6"/>
        <v>0</v>
      </c>
    </row>
    <row r="66" spans="1:18" s="4" customFormat="1" ht="15.75" x14ac:dyDescent="0.25">
      <c r="A66" s="28" t="s">
        <v>59</v>
      </c>
      <c r="B66" s="27"/>
      <c r="C66" s="11">
        <f t="shared" ref="C66:R66" si="7">SUM(C19+C22+C27+C31+C54+C62+C65)</f>
        <v>3919</v>
      </c>
      <c r="D66" s="12">
        <f t="shared" si="7"/>
        <v>7237.9</v>
      </c>
      <c r="E66" s="11">
        <f t="shared" si="7"/>
        <v>1800</v>
      </c>
      <c r="F66" s="12">
        <f t="shared" si="7"/>
        <v>3741.0800000000004</v>
      </c>
      <c r="G66" s="11">
        <f t="shared" si="7"/>
        <v>3395</v>
      </c>
      <c r="H66" s="11">
        <f t="shared" si="7"/>
        <v>6243.7000000000007</v>
      </c>
      <c r="I66" s="11">
        <f t="shared" si="7"/>
        <v>1769</v>
      </c>
      <c r="J66" s="11">
        <f t="shared" si="7"/>
        <v>3346.4300000000003</v>
      </c>
      <c r="K66" s="11">
        <f t="shared" si="7"/>
        <v>3919</v>
      </c>
      <c r="L66" s="11">
        <f t="shared" si="7"/>
        <v>7237.9</v>
      </c>
      <c r="M66" s="11">
        <f t="shared" si="7"/>
        <v>1800</v>
      </c>
      <c r="N66" s="12">
        <f t="shared" si="7"/>
        <v>3741.0800000000004</v>
      </c>
      <c r="O66" s="11">
        <f t="shared" si="7"/>
        <v>3395</v>
      </c>
      <c r="P66" s="11">
        <f t="shared" si="7"/>
        <v>6243.7000000000007</v>
      </c>
      <c r="Q66" s="11">
        <f t="shared" si="7"/>
        <v>1769</v>
      </c>
      <c r="R66" s="11">
        <f t="shared" si="7"/>
        <v>3346.4300000000003</v>
      </c>
    </row>
    <row r="67" spans="1:18" s="4" customFormat="1" x14ac:dyDescent="0.25">
      <c r="A67" s="14"/>
      <c r="B67" s="15" t="s">
        <v>60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</row>
  </sheetData>
  <mergeCells count="36">
    <mergeCell ref="A65:B65"/>
    <mergeCell ref="A66:B66"/>
    <mergeCell ref="B7:H7"/>
    <mergeCell ref="B20:H20"/>
    <mergeCell ref="I20:O20"/>
    <mergeCell ref="B23:H23"/>
    <mergeCell ref="I23:O23"/>
    <mergeCell ref="A31:B31"/>
    <mergeCell ref="A54:B54"/>
    <mergeCell ref="A62:B62"/>
    <mergeCell ref="B28:H28"/>
    <mergeCell ref="I28:O28"/>
    <mergeCell ref="B32:H32"/>
    <mergeCell ref="I32:O32"/>
    <mergeCell ref="B55:H55"/>
    <mergeCell ref="I55:O55"/>
    <mergeCell ref="A19:B19"/>
    <mergeCell ref="A22:B22"/>
    <mergeCell ref="A27:B27"/>
    <mergeCell ref="P23:R23"/>
    <mergeCell ref="B63:R63"/>
    <mergeCell ref="P20:R20"/>
    <mergeCell ref="P28:R28"/>
    <mergeCell ref="P32:R32"/>
    <mergeCell ref="P55:R55"/>
    <mergeCell ref="A1:R1"/>
    <mergeCell ref="A2:R2"/>
    <mergeCell ref="L3:R3"/>
    <mergeCell ref="A4:A6"/>
    <mergeCell ref="B4:B6"/>
    <mergeCell ref="C4:J4"/>
    <mergeCell ref="K4:R4"/>
    <mergeCell ref="C5:F5"/>
    <mergeCell ref="G5:J5"/>
    <mergeCell ref="K5:N5"/>
    <mergeCell ref="O5:R5"/>
  </mergeCells>
  <pageMargins left="0.7" right="0.7" top="0.83" bottom="0.75" header="0.3" footer="0.3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T67"/>
  <sheetViews>
    <sheetView zoomScale="75" zoomScaleNormal="75" workbookViewId="0">
      <selection activeCell="L18" sqref="L18"/>
    </sheetView>
  </sheetViews>
  <sheetFormatPr defaultRowHeight="15" x14ac:dyDescent="0.25"/>
  <cols>
    <col min="1" max="1" width="6.5703125" bestFit="1" customWidth="1"/>
    <col min="2" max="2" width="47" customWidth="1"/>
    <col min="3" max="3" width="14.140625" customWidth="1"/>
    <col min="4" max="4" width="19.85546875" customWidth="1"/>
    <col min="5" max="5" width="15.7109375" customWidth="1"/>
    <col min="6" max="6" width="16.28515625" customWidth="1"/>
    <col min="7" max="7" width="16.140625" customWidth="1"/>
    <col min="8" max="8" width="15.28515625" customWidth="1"/>
    <col min="9" max="9" width="20.28515625" customWidth="1"/>
    <col min="10" max="11" width="16.28515625" customWidth="1"/>
    <col min="12" max="12" width="15.85546875" customWidth="1"/>
  </cols>
  <sheetData>
    <row r="1" spans="1:254" ht="31.5" x14ac:dyDescent="0.6">
      <c r="A1" s="35" t="s">
        <v>103</v>
      </c>
      <c r="B1" s="35"/>
      <c r="C1" s="35"/>
      <c r="D1" s="35"/>
      <c r="E1" s="35"/>
      <c r="F1" s="35"/>
      <c r="G1" s="35"/>
      <c r="H1" s="42"/>
      <c r="I1" s="42"/>
      <c r="J1" s="42"/>
      <c r="K1" s="42"/>
      <c r="L1" s="42"/>
    </row>
    <row r="2" spans="1:254" ht="23.25" x14ac:dyDescent="0.35">
      <c r="A2" s="36" t="s">
        <v>104</v>
      </c>
      <c r="B2" s="36"/>
      <c r="C2" s="36"/>
      <c r="D2" s="36"/>
      <c r="E2" s="36"/>
      <c r="F2" s="36"/>
      <c r="G2" s="36"/>
      <c r="H2" s="43"/>
      <c r="I2" s="43"/>
      <c r="J2" s="43"/>
      <c r="K2" s="43"/>
      <c r="L2" s="43"/>
    </row>
    <row r="3" spans="1:254" ht="20.25" x14ac:dyDescent="0.3">
      <c r="A3" s="1"/>
      <c r="B3" s="1"/>
      <c r="C3" s="1"/>
      <c r="D3" s="1"/>
      <c r="E3" s="1"/>
      <c r="F3" s="1"/>
      <c r="G3" s="1"/>
      <c r="I3" s="44" t="s">
        <v>83</v>
      </c>
      <c r="J3" s="44"/>
      <c r="K3" s="44"/>
      <c r="L3" s="44"/>
    </row>
    <row r="4" spans="1:254" ht="49.5" customHeight="1" x14ac:dyDescent="0.25">
      <c r="A4" s="26" t="s">
        <v>0</v>
      </c>
      <c r="B4" s="26" t="s">
        <v>1</v>
      </c>
      <c r="C4" s="45" t="s">
        <v>78</v>
      </c>
      <c r="D4" s="45"/>
      <c r="E4" s="45"/>
      <c r="F4" s="45"/>
      <c r="G4" s="45"/>
      <c r="H4" s="45" t="s">
        <v>77</v>
      </c>
      <c r="I4" s="45"/>
      <c r="J4" s="45"/>
      <c r="K4" s="45"/>
      <c r="L4" s="45"/>
    </row>
    <row r="5" spans="1:254" ht="55.5" customHeight="1" x14ac:dyDescent="0.25">
      <c r="A5" s="26"/>
      <c r="B5" s="26"/>
      <c r="C5" s="37" t="s">
        <v>76</v>
      </c>
      <c r="D5" s="46"/>
      <c r="E5" s="46"/>
      <c r="F5" s="37" t="s">
        <v>73</v>
      </c>
      <c r="G5" s="46"/>
      <c r="H5" s="37" t="s">
        <v>79</v>
      </c>
      <c r="I5" s="46"/>
      <c r="J5" s="46"/>
      <c r="K5" s="37" t="s">
        <v>74</v>
      </c>
      <c r="L5" s="46"/>
    </row>
    <row r="6" spans="1:254" ht="105" customHeight="1" x14ac:dyDescent="0.25">
      <c r="A6" s="26"/>
      <c r="B6" s="26"/>
      <c r="C6" s="17" t="s">
        <v>80</v>
      </c>
      <c r="D6" s="17" t="s">
        <v>81</v>
      </c>
      <c r="E6" s="17" t="s">
        <v>75</v>
      </c>
      <c r="F6" s="17" t="s">
        <v>82</v>
      </c>
      <c r="G6" s="17" t="s">
        <v>75</v>
      </c>
      <c r="H6" s="17" t="s">
        <v>80</v>
      </c>
      <c r="I6" s="17" t="s">
        <v>81</v>
      </c>
      <c r="J6" s="17" t="s">
        <v>75</v>
      </c>
      <c r="K6" s="17" t="s">
        <v>82</v>
      </c>
      <c r="L6" s="17" t="s">
        <v>75</v>
      </c>
    </row>
    <row r="7" spans="1:254" ht="24.75" customHeight="1" x14ac:dyDescent="0.4">
      <c r="A7" s="6"/>
      <c r="B7" s="31" t="s">
        <v>69</v>
      </c>
      <c r="C7" s="32"/>
      <c r="D7" s="32"/>
      <c r="E7" s="32"/>
      <c r="F7" s="32"/>
      <c r="G7" s="32"/>
      <c r="H7" s="32"/>
      <c r="I7" s="7"/>
      <c r="J7" s="7"/>
      <c r="K7" s="7"/>
      <c r="L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9">
        <v>1</v>
      </c>
      <c r="B8" s="11" t="s">
        <v>8</v>
      </c>
      <c r="C8" s="11">
        <v>395</v>
      </c>
      <c r="D8" s="11">
        <v>389</v>
      </c>
      <c r="E8" s="12">
        <v>828.26</v>
      </c>
      <c r="F8" s="11">
        <v>389</v>
      </c>
      <c r="G8" s="12">
        <v>828.26</v>
      </c>
      <c r="H8" s="11">
        <v>395</v>
      </c>
      <c r="I8" s="11">
        <v>389</v>
      </c>
      <c r="J8" s="12">
        <v>828.26</v>
      </c>
      <c r="K8" s="11">
        <v>389</v>
      </c>
      <c r="L8" s="12">
        <v>828.26</v>
      </c>
    </row>
    <row r="9" spans="1:254" s="4" customFormat="1" ht="20.100000000000001" customHeight="1" x14ac:dyDescent="0.25">
      <c r="A9" s="9">
        <v>2</v>
      </c>
      <c r="B9" s="11" t="s">
        <v>9</v>
      </c>
      <c r="C9" s="11">
        <v>48</v>
      </c>
      <c r="D9" s="11">
        <v>48</v>
      </c>
      <c r="E9" s="12">
        <v>155.68</v>
      </c>
      <c r="F9" s="11">
        <v>45</v>
      </c>
      <c r="G9" s="12">
        <v>143</v>
      </c>
      <c r="H9" s="11">
        <v>48</v>
      </c>
      <c r="I9" s="11">
        <v>48</v>
      </c>
      <c r="J9" s="12">
        <v>155.68</v>
      </c>
      <c r="K9" s="11">
        <v>45</v>
      </c>
      <c r="L9" s="12">
        <v>143</v>
      </c>
    </row>
    <row r="10" spans="1:254" s="4" customFormat="1" ht="15.75" x14ac:dyDescent="0.25">
      <c r="A10" s="9">
        <v>3</v>
      </c>
      <c r="B10" s="11" t="s">
        <v>10</v>
      </c>
      <c r="C10" s="11">
        <v>0</v>
      </c>
      <c r="D10" s="11">
        <v>0</v>
      </c>
      <c r="E10" s="12">
        <v>0</v>
      </c>
      <c r="F10" s="11">
        <v>0</v>
      </c>
      <c r="G10" s="12">
        <v>0</v>
      </c>
      <c r="H10" s="11">
        <v>0</v>
      </c>
      <c r="I10" s="11">
        <v>0</v>
      </c>
      <c r="J10" s="12">
        <v>0</v>
      </c>
      <c r="K10" s="11">
        <v>0</v>
      </c>
      <c r="L10" s="12">
        <v>0</v>
      </c>
    </row>
    <row r="11" spans="1:254" s="4" customFormat="1" ht="15.75" x14ac:dyDescent="0.25">
      <c r="A11" s="9">
        <v>4</v>
      </c>
      <c r="B11" s="11" t="s">
        <v>11</v>
      </c>
      <c r="C11" s="11">
        <v>6</v>
      </c>
      <c r="D11" s="11">
        <v>6</v>
      </c>
      <c r="E11" s="12">
        <v>15</v>
      </c>
      <c r="F11" s="11">
        <v>6</v>
      </c>
      <c r="G11" s="12">
        <v>15</v>
      </c>
      <c r="H11" s="11">
        <v>6</v>
      </c>
      <c r="I11" s="11">
        <v>6</v>
      </c>
      <c r="J11" s="12">
        <v>15</v>
      </c>
      <c r="K11" s="11">
        <v>6</v>
      </c>
      <c r="L11" s="12">
        <v>15</v>
      </c>
    </row>
    <row r="12" spans="1:254" s="4" customFormat="1" ht="15.75" x14ac:dyDescent="0.25">
      <c r="A12" s="9">
        <v>5</v>
      </c>
      <c r="B12" s="11" t="s">
        <v>12</v>
      </c>
      <c r="C12" s="11">
        <v>13</v>
      </c>
      <c r="D12" s="11">
        <v>13</v>
      </c>
      <c r="E12" s="12">
        <v>69</v>
      </c>
      <c r="F12" s="11">
        <v>13</v>
      </c>
      <c r="G12" s="12">
        <v>69</v>
      </c>
      <c r="H12" s="11">
        <v>13</v>
      </c>
      <c r="I12" s="11">
        <v>13</v>
      </c>
      <c r="J12" s="12">
        <v>69</v>
      </c>
      <c r="K12" s="11">
        <v>13</v>
      </c>
      <c r="L12" s="12">
        <v>69</v>
      </c>
    </row>
    <row r="13" spans="1:254" s="4" customFormat="1" ht="15.75" x14ac:dyDescent="0.25">
      <c r="A13" s="9">
        <v>6</v>
      </c>
      <c r="B13" s="11" t="s">
        <v>13</v>
      </c>
      <c r="C13" s="11">
        <v>60</v>
      </c>
      <c r="D13" s="11">
        <v>54</v>
      </c>
      <c r="E13" s="12">
        <v>214</v>
      </c>
      <c r="F13" s="11">
        <v>53</v>
      </c>
      <c r="G13" s="12">
        <v>205</v>
      </c>
      <c r="H13" s="11">
        <v>60</v>
      </c>
      <c r="I13" s="11">
        <v>54</v>
      </c>
      <c r="J13" s="12">
        <v>214</v>
      </c>
      <c r="K13" s="11">
        <v>53</v>
      </c>
      <c r="L13" s="12">
        <v>205</v>
      </c>
    </row>
    <row r="14" spans="1:254" s="4" customFormat="1" ht="15.75" x14ac:dyDescent="0.25">
      <c r="A14" s="9">
        <v>7</v>
      </c>
      <c r="B14" s="11" t="s">
        <v>14</v>
      </c>
      <c r="C14" s="11">
        <v>5</v>
      </c>
      <c r="D14" s="11">
        <v>5</v>
      </c>
      <c r="E14" s="12">
        <v>14.44</v>
      </c>
      <c r="F14" s="11">
        <v>5</v>
      </c>
      <c r="G14" s="12">
        <v>14.44</v>
      </c>
      <c r="H14" s="11">
        <v>5</v>
      </c>
      <c r="I14" s="11">
        <v>5</v>
      </c>
      <c r="J14" s="12">
        <v>14.44</v>
      </c>
      <c r="K14" s="11">
        <v>5</v>
      </c>
      <c r="L14" s="12">
        <v>14.44</v>
      </c>
    </row>
    <row r="15" spans="1:254" s="4" customFormat="1" ht="15.75" x14ac:dyDescent="0.25">
      <c r="A15" s="9">
        <v>8</v>
      </c>
      <c r="B15" s="11" t="s">
        <v>15</v>
      </c>
      <c r="C15" s="11">
        <v>17</v>
      </c>
      <c r="D15" s="11">
        <v>17</v>
      </c>
      <c r="E15" s="12">
        <v>102</v>
      </c>
      <c r="F15" s="11">
        <v>2</v>
      </c>
      <c r="G15" s="12">
        <v>12</v>
      </c>
      <c r="H15" s="11">
        <v>17</v>
      </c>
      <c r="I15" s="11">
        <v>17</v>
      </c>
      <c r="J15" s="12">
        <v>102</v>
      </c>
      <c r="K15" s="11">
        <v>2</v>
      </c>
      <c r="L15" s="12">
        <v>12</v>
      </c>
    </row>
    <row r="16" spans="1:254" s="4" customFormat="1" ht="15.75" x14ac:dyDescent="0.25">
      <c r="A16" s="9">
        <v>9</v>
      </c>
      <c r="B16" s="11" t="s">
        <v>16</v>
      </c>
      <c r="C16" s="11">
        <v>0</v>
      </c>
      <c r="D16" s="11">
        <v>0</v>
      </c>
      <c r="E16" s="12">
        <v>0</v>
      </c>
      <c r="F16" s="11">
        <v>0</v>
      </c>
      <c r="G16" s="12">
        <v>0</v>
      </c>
      <c r="H16" s="11">
        <v>0</v>
      </c>
      <c r="I16" s="11">
        <v>0</v>
      </c>
      <c r="J16" s="12">
        <v>0</v>
      </c>
      <c r="K16" s="11">
        <v>0</v>
      </c>
      <c r="L16" s="12">
        <v>0</v>
      </c>
    </row>
    <row r="17" spans="1:12" s="4" customFormat="1" ht="15.75" x14ac:dyDescent="0.25">
      <c r="A17" s="9">
        <v>10</v>
      </c>
      <c r="B17" s="11" t="s">
        <v>17</v>
      </c>
      <c r="C17" s="11">
        <v>17</v>
      </c>
      <c r="D17" s="11">
        <v>17</v>
      </c>
      <c r="E17" s="12">
        <v>36.5</v>
      </c>
      <c r="F17" s="11">
        <v>17</v>
      </c>
      <c r="G17" s="12">
        <v>36.5</v>
      </c>
      <c r="H17" s="11">
        <v>17</v>
      </c>
      <c r="I17" s="11">
        <v>17</v>
      </c>
      <c r="J17" s="12">
        <v>36.5</v>
      </c>
      <c r="K17" s="11">
        <v>17</v>
      </c>
      <c r="L17" s="12">
        <v>36.5</v>
      </c>
    </row>
    <row r="18" spans="1:12" s="4" customFormat="1" ht="15.75" x14ac:dyDescent="0.25">
      <c r="A18" s="9">
        <v>11</v>
      </c>
      <c r="B18" s="11" t="s">
        <v>18</v>
      </c>
      <c r="C18" s="11">
        <v>2</v>
      </c>
      <c r="D18" s="11">
        <v>2</v>
      </c>
      <c r="E18" s="12">
        <v>7.5</v>
      </c>
      <c r="F18" s="11">
        <v>2</v>
      </c>
      <c r="G18" s="12">
        <v>7</v>
      </c>
      <c r="H18" s="11">
        <v>2</v>
      </c>
      <c r="I18" s="11">
        <v>2</v>
      </c>
      <c r="J18" s="12">
        <v>7.5</v>
      </c>
      <c r="K18" s="11">
        <v>2</v>
      </c>
      <c r="L18" s="12">
        <v>7</v>
      </c>
    </row>
    <row r="19" spans="1:12" s="2" customFormat="1" ht="17.25" x14ac:dyDescent="0.3">
      <c r="A19" s="47" t="s">
        <v>19</v>
      </c>
      <c r="B19" s="48"/>
      <c r="C19" s="11">
        <f t="shared" ref="C19:L19" si="0">SUM(C8:C18)</f>
        <v>563</v>
      </c>
      <c r="D19" s="11">
        <f t="shared" si="0"/>
        <v>551</v>
      </c>
      <c r="E19" s="12">
        <f t="shared" si="0"/>
        <v>1442.38</v>
      </c>
      <c r="F19" s="11">
        <f t="shared" si="0"/>
        <v>532</v>
      </c>
      <c r="G19" s="12">
        <f t="shared" si="0"/>
        <v>1330.2</v>
      </c>
      <c r="H19" s="11">
        <f t="shared" si="0"/>
        <v>563</v>
      </c>
      <c r="I19" s="11">
        <f t="shared" si="0"/>
        <v>551</v>
      </c>
      <c r="J19" s="12">
        <f t="shared" si="0"/>
        <v>1442.38</v>
      </c>
      <c r="K19" s="11">
        <f t="shared" si="0"/>
        <v>532</v>
      </c>
      <c r="L19" s="12">
        <f t="shared" si="0"/>
        <v>1330.2</v>
      </c>
    </row>
    <row r="20" spans="1:12" s="3" customFormat="1" ht="24.75" x14ac:dyDescent="0.5">
      <c r="A20" s="13"/>
      <c r="B20" s="31" t="s">
        <v>97</v>
      </c>
      <c r="C20" s="32"/>
      <c r="D20" s="32"/>
      <c r="E20" s="32"/>
      <c r="F20" s="32"/>
      <c r="G20" s="32"/>
      <c r="H20" s="32"/>
      <c r="I20" s="31"/>
      <c r="J20" s="32"/>
      <c r="K20" s="32"/>
      <c r="L20" s="32"/>
    </row>
    <row r="21" spans="1:12" s="4" customFormat="1" ht="15.75" x14ac:dyDescent="0.25">
      <c r="A21" s="9">
        <v>12</v>
      </c>
      <c r="B21" s="11" t="s">
        <v>20</v>
      </c>
      <c r="C21" s="11">
        <v>288</v>
      </c>
      <c r="D21" s="11">
        <v>267</v>
      </c>
      <c r="E21" s="12">
        <v>504.1</v>
      </c>
      <c r="F21" s="11">
        <v>267</v>
      </c>
      <c r="G21" s="12">
        <v>504.1</v>
      </c>
      <c r="H21" s="11">
        <v>288</v>
      </c>
      <c r="I21" s="11">
        <v>267</v>
      </c>
      <c r="J21" s="12">
        <v>504.1</v>
      </c>
      <c r="K21" s="11">
        <v>267</v>
      </c>
      <c r="L21" s="12">
        <v>504.1</v>
      </c>
    </row>
    <row r="22" spans="1:12" s="2" customFormat="1" ht="17.25" x14ac:dyDescent="0.3">
      <c r="A22" s="47" t="s">
        <v>19</v>
      </c>
      <c r="B22" s="48"/>
      <c r="C22" s="11">
        <f t="shared" ref="C22:L22" si="1">SUM(C21:C21)</f>
        <v>288</v>
      </c>
      <c r="D22" s="11">
        <f t="shared" si="1"/>
        <v>267</v>
      </c>
      <c r="E22" s="12">
        <f t="shared" si="1"/>
        <v>504.1</v>
      </c>
      <c r="F22" s="11">
        <f t="shared" si="1"/>
        <v>267</v>
      </c>
      <c r="G22" s="12">
        <f t="shared" si="1"/>
        <v>504.1</v>
      </c>
      <c r="H22" s="11">
        <f t="shared" si="1"/>
        <v>288</v>
      </c>
      <c r="I22" s="11">
        <f t="shared" si="1"/>
        <v>267</v>
      </c>
      <c r="J22" s="12">
        <f t="shared" si="1"/>
        <v>504.1</v>
      </c>
      <c r="K22" s="11">
        <f t="shared" si="1"/>
        <v>267</v>
      </c>
      <c r="L22" s="12">
        <f t="shared" si="1"/>
        <v>504.1</v>
      </c>
    </row>
    <row r="23" spans="1:12" s="3" customFormat="1" ht="24.75" x14ac:dyDescent="0.5">
      <c r="A23" s="13"/>
      <c r="B23" s="31" t="s">
        <v>21</v>
      </c>
      <c r="C23" s="32"/>
      <c r="D23" s="32"/>
      <c r="E23" s="32"/>
      <c r="F23" s="32"/>
      <c r="G23" s="32"/>
      <c r="H23" s="32"/>
      <c r="I23" s="31"/>
      <c r="J23" s="32"/>
      <c r="K23" s="32"/>
      <c r="L23" s="32"/>
    </row>
    <row r="24" spans="1:12" s="4" customFormat="1" ht="15.75" x14ac:dyDescent="0.25">
      <c r="A24" s="9">
        <v>13</v>
      </c>
      <c r="B24" s="11" t="s">
        <v>22</v>
      </c>
      <c r="C24" s="11">
        <v>508</v>
      </c>
      <c r="D24" s="11">
        <v>526</v>
      </c>
      <c r="E24" s="12">
        <v>770.11</v>
      </c>
      <c r="F24" s="11">
        <v>524</v>
      </c>
      <c r="G24" s="12">
        <v>755.08</v>
      </c>
      <c r="H24" s="11">
        <v>508</v>
      </c>
      <c r="I24" s="11">
        <v>526</v>
      </c>
      <c r="J24" s="12">
        <v>770.11</v>
      </c>
      <c r="K24" s="11">
        <v>524</v>
      </c>
      <c r="L24" s="12">
        <v>755.08</v>
      </c>
    </row>
    <row r="25" spans="1:12" s="4" customFormat="1" ht="15" hidden="1" customHeight="1" x14ac:dyDescent="0.25">
      <c r="A25" s="9">
        <v>14</v>
      </c>
      <c r="B25" s="11" t="s">
        <v>23</v>
      </c>
      <c r="C25" s="11">
        <v>0</v>
      </c>
      <c r="D25" s="11">
        <v>0</v>
      </c>
      <c r="E25" s="12">
        <v>0</v>
      </c>
      <c r="F25" s="11">
        <v>0</v>
      </c>
      <c r="G25" s="12">
        <v>0</v>
      </c>
      <c r="H25" s="11">
        <v>0</v>
      </c>
      <c r="I25" s="11">
        <v>0</v>
      </c>
      <c r="J25" s="12">
        <v>0</v>
      </c>
      <c r="K25" s="11">
        <v>0</v>
      </c>
      <c r="L25" s="12">
        <v>0</v>
      </c>
    </row>
    <row r="26" spans="1:12" s="4" customFormat="1" ht="15.75" x14ac:dyDescent="0.25">
      <c r="A26" s="9">
        <v>14</v>
      </c>
      <c r="B26" s="11" t="s">
        <v>24</v>
      </c>
      <c r="C26" s="11">
        <v>0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1">
        <v>0</v>
      </c>
      <c r="J26" s="12">
        <v>0</v>
      </c>
      <c r="K26" s="11">
        <v>0</v>
      </c>
      <c r="L26" s="12">
        <v>0</v>
      </c>
    </row>
    <row r="27" spans="1:12" s="2" customFormat="1" ht="17.25" x14ac:dyDescent="0.3">
      <c r="A27" s="47" t="s">
        <v>19</v>
      </c>
      <c r="B27" s="48"/>
      <c r="C27" s="11">
        <f t="shared" ref="C27:L27" si="2">SUM(C24:C26)</f>
        <v>508</v>
      </c>
      <c r="D27" s="11">
        <f t="shared" si="2"/>
        <v>526</v>
      </c>
      <c r="E27" s="12">
        <f t="shared" si="2"/>
        <v>770.11</v>
      </c>
      <c r="F27" s="11">
        <f t="shared" si="2"/>
        <v>524</v>
      </c>
      <c r="G27" s="12">
        <f t="shared" si="2"/>
        <v>755.08</v>
      </c>
      <c r="H27" s="11">
        <f t="shared" si="2"/>
        <v>508</v>
      </c>
      <c r="I27" s="11">
        <f t="shared" si="2"/>
        <v>526</v>
      </c>
      <c r="J27" s="12">
        <f t="shared" si="2"/>
        <v>770.11</v>
      </c>
      <c r="K27" s="11">
        <f t="shared" si="2"/>
        <v>524</v>
      </c>
      <c r="L27" s="12">
        <f t="shared" si="2"/>
        <v>755.08</v>
      </c>
    </row>
    <row r="28" spans="1:12" s="3" customFormat="1" ht="24.75" x14ac:dyDescent="0.5">
      <c r="A28" s="13"/>
      <c r="B28" s="31" t="s">
        <v>25</v>
      </c>
      <c r="C28" s="32"/>
      <c r="D28" s="32"/>
      <c r="E28" s="32"/>
      <c r="F28" s="32"/>
      <c r="G28" s="32"/>
      <c r="H28" s="32"/>
      <c r="I28" s="31"/>
      <c r="J28" s="32"/>
      <c r="K28" s="32"/>
      <c r="L28" s="32"/>
    </row>
    <row r="29" spans="1:12" s="4" customFormat="1" ht="15.75" x14ac:dyDescent="0.25">
      <c r="A29" s="9">
        <v>15</v>
      </c>
      <c r="B29" s="11" t="s">
        <v>26</v>
      </c>
      <c r="C29" s="11">
        <v>350</v>
      </c>
      <c r="D29" s="11">
        <v>350</v>
      </c>
      <c r="E29" s="11">
        <v>1568.7</v>
      </c>
      <c r="F29" s="11">
        <v>350</v>
      </c>
      <c r="G29" s="11">
        <v>1568.7</v>
      </c>
      <c r="H29" s="11">
        <v>350</v>
      </c>
      <c r="I29" s="11">
        <v>350</v>
      </c>
      <c r="J29" s="12">
        <v>1568.7</v>
      </c>
      <c r="K29" s="11">
        <v>350</v>
      </c>
      <c r="L29" s="12">
        <v>1568.7</v>
      </c>
    </row>
    <row r="30" spans="1:12" s="4" customFormat="1" ht="15.75" x14ac:dyDescent="0.25">
      <c r="A30" s="9">
        <v>16</v>
      </c>
      <c r="B30" s="11" t="s">
        <v>27</v>
      </c>
      <c r="C30" s="11">
        <v>137</v>
      </c>
      <c r="D30" s="11">
        <v>137</v>
      </c>
      <c r="E30" s="11">
        <v>269.58</v>
      </c>
      <c r="F30" s="11">
        <v>135</v>
      </c>
      <c r="G30" s="11">
        <v>264.77999999999997</v>
      </c>
      <c r="H30" s="11">
        <v>137</v>
      </c>
      <c r="I30" s="11">
        <v>137</v>
      </c>
      <c r="J30" s="12">
        <v>269.58</v>
      </c>
      <c r="K30" s="11">
        <v>135</v>
      </c>
      <c r="L30" s="12">
        <v>264.77999999999997</v>
      </c>
    </row>
    <row r="31" spans="1:12" s="2" customFormat="1" ht="17.25" x14ac:dyDescent="0.3">
      <c r="A31" s="47" t="s">
        <v>19</v>
      </c>
      <c r="B31" s="48"/>
      <c r="C31" s="11">
        <f t="shared" ref="C31:L31" si="3">SUM(C29:C30)</f>
        <v>487</v>
      </c>
      <c r="D31" s="11">
        <f t="shared" si="3"/>
        <v>487</v>
      </c>
      <c r="E31" s="11">
        <f t="shared" si="3"/>
        <v>1838.28</v>
      </c>
      <c r="F31" s="11">
        <f t="shared" si="3"/>
        <v>485</v>
      </c>
      <c r="G31" s="11">
        <f t="shared" si="3"/>
        <v>1833.48</v>
      </c>
      <c r="H31" s="11">
        <f t="shared" si="3"/>
        <v>487</v>
      </c>
      <c r="I31" s="11">
        <f t="shared" si="3"/>
        <v>487</v>
      </c>
      <c r="J31" s="12">
        <f t="shared" si="3"/>
        <v>1838.28</v>
      </c>
      <c r="K31" s="11">
        <f t="shared" si="3"/>
        <v>485</v>
      </c>
      <c r="L31" s="12">
        <f t="shared" si="3"/>
        <v>1833.48</v>
      </c>
    </row>
    <row r="32" spans="1:12" s="3" customFormat="1" ht="24.75" x14ac:dyDescent="0.5">
      <c r="A32" s="13"/>
      <c r="B32" s="31" t="s">
        <v>28</v>
      </c>
      <c r="C32" s="32"/>
      <c r="D32" s="32"/>
      <c r="E32" s="32"/>
      <c r="F32" s="32"/>
      <c r="G32" s="32"/>
      <c r="H32" s="32"/>
      <c r="I32" s="31"/>
      <c r="J32" s="32"/>
      <c r="K32" s="32"/>
      <c r="L32" s="32"/>
    </row>
    <row r="33" spans="1:12" s="4" customFormat="1" ht="15" hidden="1" customHeight="1" x14ac:dyDescent="0.25">
      <c r="A33" s="14">
        <v>18</v>
      </c>
      <c r="B33" s="14" t="s">
        <v>29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</row>
    <row r="34" spans="1:12" s="4" customFormat="1" ht="15" hidden="1" customHeight="1" x14ac:dyDescent="0.25">
      <c r="A34" s="14">
        <v>19</v>
      </c>
      <c r="B34" s="14" t="s">
        <v>30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</row>
    <row r="35" spans="1:12" s="4" customFormat="1" ht="15" hidden="1" customHeight="1" x14ac:dyDescent="0.25">
      <c r="A35" s="14">
        <v>20</v>
      </c>
      <c r="B35" s="14" t="s">
        <v>31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</row>
    <row r="36" spans="1:12" s="4" customFormat="1" ht="15" hidden="1" customHeight="1" x14ac:dyDescent="0.25">
      <c r="A36" s="14">
        <v>21</v>
      </c>
      <c r="B36" s="14" t="s">
        <v>32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</row>
    <row r="37" spans="1:12" s="4" customFormat="1" ht="15" hidden="1" customHeight="1" x14ac:dyDescent="0.25">
      <c r="A37" s="14">
        <v>22</v>
      </c>
      <c r="B37" s="14" t="s">
        <v>33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</row>
    <row r="38" spans="1:12" s="4" customFormat="1" ht="15" hidden="1" customHeight="1" x14ac:dyDescent="0.25">
      <c r="A38" s="14">
        <v>23</v>
      </c>
      <c r="B38" s="14" t="s">
        <v>34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</row>
    <row r="39" spans="1:12" s="4" customFormat="1" ht="15.75" x14ac:dyDescent="0.25">
      <c r="A39" s="9">
        <v>17</v>
      </c>
      <c r="B39" s="11" t="s">
        <v>35</v>
      </c>
      <c r="C39" s="11">
        <v>322</v>
      </c>
      <c r="D39" s="11">
        <v>322</v>
      </c>
      <c r="E39" s="12">
        <v>1110.6500000000001</v>
      </c>
      <c r="F39" s="11">
        <v>322</v>
      </c>
      <c r="G39" s="12">
        <v>1110.6500000000001</v>
      </c>
      <c r="H39" s="11">
        <v>322</v>
      </c>
      <c r="I39" s="11">
        <v>322</v>
      </c>
      <c r="J39" s="12">
        <v>1110.6500000000001</v>
      </c>
      <c r="K39" s="11">
        <v>322</v>
      </c>
      <c r="L39" s="12">
        <v>1110.6500000000001</v>
      </c>
    </row>
    <row r="40" spans="1:12" s="4" customFormat="1" ht="15" hidden="1" customHeight="1" x14ac:dyDescent="0.25">
      <c r="A40" s="9">
        <v>25</v>
      </c>
      <c r="B40" s="11" t="s">
        <v>36</v>
      </c>
      <c r="C40" s="11">
        <v>0</v>
      </c>
      <c r="D40" s="11">
        <v>0</v>
      </c>
      <c r="E40" s="12">
        <v>0</v>
      </c>
      <c r="F40" s="11">
        <v>0</v>
      </c>
      <c r="G40" s="12">
        <v>0</v>
      </c>
      <c r="H40" s="11">
        <v>0</v>
      </c>
      <c r="I40" s="11">
        <v>0</v>
      </c>
      <c r="J40" s="12">
        <v>0</v>
      </c>
      <c r="K40" s="11">
        <v>0</v>
      </c>
      <c r="L40" s="12">
        <v>0</v>
      </c>
    </row>
    <row r="41" spans="1:12" s="4" customFormat="1" ht="15.75" x14ac:dyDescent="0.25">
      <c r="A41" s="9">
        <v>18</v>
      </c>
      <c r="B41" s="11" t="s">
        <v>37</v>
      </c>
      <c r="C41" s="11">
        <v>0</v>
      </c>
      <c r="D41" s="11">
        <v>0</v>
      </c>
      <c r="E41" s="12">
        <v>0</v>
      </c>
      <c r="F41" s="11">
        <v>0</v>
      </c>
      <c r="G41" s="12">
        <v>0</v>
      </c>
      <c r="H41" s="11">
        <v>0</v>
      </c>
      <c r="I41" s="11">
        <v>0</v>
      </c>
      <c r="J41" s="12">
        <v>0</v>
      </c>
      <c r="K41" s="11">
        <v>0</v>
      </c>
      <c r="L41" s="12">
        <v>0</v>
      </c>
    </row>
    <row r="42" spans="1:12" s="4" customFormat="1" ht="15" hidden="1" customHeight="1" x14ac:dyDescent="0.25">
      <c r="A42" s="9">
        <v>27</v>
      </c>
      <c r="B42" s="11" t="s">
        <v>38</v>
      </c>
      <c r="C42" s="11">
        <v>0</v>
      </c>
      <c r="D42" s="11">
        <v>0</v>
      </c>
      <c r="E42" s="12">
        <v>0</v>
      </c>
      <c r="F42" s="11">
        <v>0</v>
      </c>
      <c r="G42" s="12">
        <v>0</v>
      </c>
      <c r="H42" s="11">
        <v>0</v>
      </c>
      <c r="I42" s="11">
        <v>0</v>
      </c>
      <c r="J42" s="12">
        <v>0</v>
      </c>
      <c r="K42" s="11">
        <v>0</v>
      </c>
      <c r="L42" s="12">
        <v>0</v>
      </c>
    </row>
    <row r="43" spans="1:12" s="4" customFormat="1" ht="15" hidden="1" customHeight="1" x14ac:dyDescent="0.25">
      <c r="A43" s="9">
        <v>28</v>
      </c>
      <c r="B43" s="11" t="s">
        <v>39</v>
      </c>
      <c r="C43" s="11">
        <v>0</v>
      </c>
      <c r="D43" s="11">
        <v>0</v>
      </c>
      <c r="E43" s="12">
        <v>0</v>
      </c>
      <c r="F43" s="11">
        <v>0</v>
      </c>
      <c r="G43" s="12">
        <v>0</v>
      </c>
      <c r="H43" s="11">
        <v>0</v>
      </c>
      <c r="I43" s="11">
        <v>0</v>
      </c>
      <c r="J43" s="12">
        <v>0</v>
      </c>
      <c r="K43" s="11">
        <v>0</v>
      </c>
      <c r="L43" s="12">
        <v>0</v>
      </c>
    </row>
    <row r="44" spans="1:12" s="4" customFormat="1" ht="15.75" x14ac:dyDescent="0.25">
      <c r="A44" s="9">
        <v>19</v>
      </c>
      <c r="B44" s="11" t="s">
        <v>40</v>
      </c>
      <c r="C44" s="11">
        <v>0</v>
      </c>
      <c r="D44" s="11">
        <v>0</v>
      </c>
      <c r="E44" s="12">
        <v>0</v>
      </c>
      <c r="F44" s="11">
        <v>0</v>
      </c>
      <c r="G44" s="12">
        <v>0</v>
      </c>
      <c r="H44" s="11">
        <v>0</v>
      </c>
      <c r="I44" s="11">
        <v>0</v>
      </c>
      <c r="J44" s="12">
        <v>0</v>
      </c>
      <c r="K44" s="11">
        <v>0</v>
      </c>
      <c r="L44" s="12">
        <v>0</v>
      </c>
    </row>
    <row r="45" spans="1:12" s="4" customFormat="1" ht="15.75" x14ac:dyDescent="0.25">
      <c r="A45" s="9">
        <v>20</v>
      </c>
      <c r="B45" s="11" t="s">
        <v>41</v>
      </c>
      <c r="C45" s="11">
        <v>0</v>
      </c>
      <c r="D45" s="11">
        <v>0</v>
      </c>
      <c r="E45" s="12">
        <v>0</v>
      </c>
      <c r="F45" s="11">
        <v>0</v>
      </c>
      <c r="G45" s="12">
        <v>0</v>
      </c>
      <c r="H45" s="11">
        <v>0</v>
      </c>
      <c r="I45" s="11">
        <v>0</v>
      </c>
      <c r="J45" s="12">
        <v>0</v>
      </c>
      <c r="K45" s="11">
        <v>0</v>
      </c>
      <c r="L45" s="12">
        <v>0</v>
      </c>
    </row>
    <row r="46" spans="1:12" s="4" customFormat="1" ht="15" hidden="1" customHeight="1" x14ac:dyDescent="0.25">
      <c r="A46" s="11">
        <v>31</v>
      </c>
      <c r="B46" s="11" t="s">
        <v>42</v>
      </c>
      <c r="C46" s="11">
        <v>0</v>
      </c>
      <c r="D46" s="11">
        <v>0</v>
      </c>
      <c r="E46" s="12">
        <v>0</v>
      </c>
      <c r="F46" s="11">
        <v>0</v>
      </c>
      <c r="G46" s="12">
        <v>0</v>
      </c>
      <c r="H46" s="11">
        <v>0</v>
      </c>
      <c r="I46" s="11">
        <v>0</v>
      </c>
      <c r="J46" s="12">
        <v>0</v>
      </c>
      <c r="K46" s="11">
        <v>0</v>
      </c>
      <c r="L46" s="11">
        <v>0</v>
      </c>
    </row>
    <row r="47" spans="1:12" s="4" customFormat="1" ht="15" hidden="1" customHeight="1" x14ac:dyDescent="0.25">
      <c r="A47" s="11">
        <v>32</v>
      </c>
      <c r="B47" s="11" t="s">
        <v>43</v>
      </c>
      <c r="C47" s="11">
        <v>0</v>
      </c>
      <c r="D47" s="11">
        <v>0</v>
      </c>
      <c r="E47" s="12">
        <v>0</v>
      </c>
      <c r="F47" s="11">
        <v>0</v>
      </c>
      <c r="G47" s="12">
        <v>0</v>
      </c>
      <c r="H47" s="11">
        <v>0</v>
      </c>
      <c r="I47" s="11">
        <v>0</v>
      </c>
      <c r="J47" s="12">
        <v>0</v>
      </c>
      <c r="K47" s="11">
        <v>0</v>
      </c>
      <c r="L47" s="11">
        <v>0</v>
      </c>
    </row>
    <row r="48" spans="1:12" s="4" customFormat="1" ht="15" hidden="1" customHeight="1" x14ac:dyDescent="0.25">
      <c r="A48" s="11">
        <v>33</v>
      </c>
      <c r="B48" s="11" t="s">
        <v>44</v>
      </c>
      <c r="C48" s="11">
        <v>0</v>
      </c>
      <c r="D48" s="11">
        <v>0</v>
      </c>
      <c r="E48" s="12">
        <v>0</v>
      </c>
      <c r="F48" s="11">
        <v>0</v>
      </c>
      <c r="G48" s="12">
        <v>0</v>
      </c>
      <c r="H48" s="11">
        <v>0</v>
      </c>
      <c r="I48" s="11">
        <v>0</v>
      </c>
      <c r="J48" s="12">
        <v>0</v>
      </c>
      <c r="K48" s="11">
        <v>0</v>
      </c>
      <c r="L48" s="11">
        <v>0</v>
      </c>
    </row>
    <row r="49" spans="1:12" s="4" customFormat="1" ht="15" hidden="1" customHeight="1" x14ac:dyDescent="0.25">
      <c r="A49" s="11">
        <v>34</v>
      </c>
      <c r="B49" s="11" t="s">
        <v>45</v>
      </c>
      <c r="C49" s="11">
        <v>0</v>
      </c>
      <c r="D49" s="11">
        <v>0</v>
      </c>
      <c r="E49" s="12">
        <v>0</v>
      </c>
      <c r="F49" s="11">
        <v>0</v>
      </c>
      <c r="G49" s="12">
        <v>0</v>
      </c>
      <c r="H49" s="11">
        <v>0</v>
      </c>
      <c r="I49" s="11">
        <v>0</v>
      </c>
      <c r="J49" s="12">
        <v>0</v>
      </c>
      <c r="K49" s="11">
        <v>0</v>
      </c>
      <c r="L49" s="11">
        <v>0</v>
      </c>
    </row>
    <row r="50" spans="1:12" s="4" customFormat="1" ht="15.75" x14ac:dyDescent="0.25">
      <c r="A50" s="16">
        <v>21</v>
      </c>
      <c r="B50" s="11" t="s">
        <v>46</v>
      </c>
      <c r="C50" s="11">
        <v>0</v>
      </c>
      <c r="D50" s="11">
        <v>0</v>
      </c>
      <c r="E50" s="12">
        <v>0</v>
      </c>
      <c r="F50" s="11">
        <v>0</v>
      </c>
      <c r="G50" s="12">
        <v>0</v>
      </c>
      <c r="H50" s="11">
        <v>0</v>
      </c>
      <c r="I50" s="11">
        <v>0</v>
      </c>
      <c r="J50" s="12">
        <v>0</v>
      </c>
      <c r="K50" s="11">
        <v>0</v>
      </c>
      <c r="L50" s="12">
        <v>0</v>
      </c>
    </row>
    <row r="51" spans="1:12" s="4" customFormat="1" ht="15" hidden="1" customHeight="1" x14ac:dyDescent="0.25">
      <c r="A51" s="11">
        <v>36</v>
      </c>
      <c r="B51" s="11" t="s">
        <v>47</v>
      </c>
      <c r="C51" s="11">
        <v>0</v>
      </c>
      <c r="D51" s="11">
        <v>0</v>
      </c>
      <c r="E51" s="12">
        <v>0</v>
      </c>
      <c r="F51" s="11">
        <v>0</v>
      </c>
      <c r="G51" s="12">
        <v>0</v>
      </c>
      <c r="H51" s="11">
        <v>0</v>
      </c>
      <c r="I51" s="11">
        <v>0</v>
      </c>
      <c r="J51" s="12">
        <v>0</v>
      </c>
      <c r="K51" s="11">
        <v>0</v>
      </c>
      <c r="L51" s="11">
        <v>0</v>
      </c>
    </row>
    <row r="52" spans="1:12" s="4" customFormat="1" ht="15" hidden="1" customHeight="1" x14ac:dyDescent="0.25">
      <c r="A52" s="11">
        <v>37</v>
      </c>
      <c r="B52" s="11" t="s">
        <v>48</v>
      </c>
      <c r="C52" s="11">
        <v>0</v>
      </c>
      <c r="D52" s="11">
        <v>0</v>
      </c>
      <c r="E52" s="12">
        <v>0</v>
      </c>
      <c r="F52" s="11">
        <v>0</v>
      </c>
      <c r="G52" s="12">
        <v>0</v>
      </c>
      <c r="H52" s="11">
        <v>0</v>
      </c>
      <c r="I52" s="11">
        <v>0</v>
      </c>
      <c r="J52" s="12">
        <v>0</v>
      </c>
      <c r="K52" s="11">
        <v>0</v>
      </c>
      <c r="L52" s="11">
        <v>0</v>
      </c>
    </row>
    <row r="53" spans="1:12" s="4" customFormat="1" ht="15" hidden="1" customHeight="1" x14ac:dyDescent="0.25">
      <c r="A53" s="11">
        <v>38</v>
      </c>
      <c r="B53" s="11" t="s">
        <v>49</v>
      </c>
      <c r="C53" s="11">
        <v>0</v>
      </c>
      <c r="D53" s="11">
        <v>0</v>
      </c>
      <c r="E53" s="12">
        <v>0</v>
      </c>
      <c r="F53" s="11">
        <v>0</v>
      </c>
      <c r="G53" s="12">
        <v>0</v>
      </c>
      <c r="H53" s="11">
        <v>0</v>
      </c>
      <c r="I53" s="11">
        <v>0</v>
      </c>
      <c r="J53" s="12">
        <v>0</v>
      </c>
      <c r="K53" s="11">
        <v>0</v>
      </c>
      <c r="L53" s="11">
        <v>0</v>
      </c>
    </row>
    <row r="54" spans="1:12" s="2" customFormat="1" ht="17.25" x14ac:dyDescent="0.3">
      <c r="A54" s="47" t="s">
        <v>19</v>
      </c>
      <c r="B54" s="48"/>
      <c r="C54" s="11">
        <f t="shared" ref="C54:L54" si="4">SUM(C33:C53)</f>
        <v>322</v>
      </c>
      <c r="D54" s="11">
        <f t="shared" si="4"/>
        <v>322</v>
      </c>
      <c r="E54" s="12">
        <f t="shared" si="4"/>
        <v>1110.6500000000001</v>
      </c>
      <c r="F54" s="11">
        <f t="shared" si="4"/>
        <v>322</v>
      </c>
      <c r="G54" s="12">
        <f t="shared" si="4"/>
        <v>1110.6500000000001</v>
      </c>
      <c r="H54" s="11">
        <f t="shared" si="4"/>
        <v>322</v>
      </c>
      <c r="I54" s="11">
        <f t="shared" si="4"/>
        <v>322</v>
      </c>
      <c r="J54" s="12">
        <f t="shared" si="4"/>
        <v>1110.6500000000001</v>
      </c>
      <c r="K54" s="11">
        <f t="shared" si="4"/>
        <v>322</v>
      </c>
      <c r="L54" s="12">
        <f t="shared" si="4"/>
        <v>1110.6500000000001</v>
      </c>
    </row>
    <row r="55" spans="1:12" s="3" customFormat="1" ht="24.75" x14ac:dyDescent="0.5">
      <c r="A55" s="13"/>
      <c r="B55" s="33" t="s">
        <v>50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s="4" customFormat="1" ht="15" hidden="1" customHeight="1" x14ac:dyDescent="0.25">
      <c r="A56" s="14">
        <v>39</v>
      </c>
      <c r="B56" s="14" t="s">
        <v>51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</row>
    <row r="57" spans="1:12" s="4" customFormat="1" ht="15" hidden="1" customHeight="1" x14ac:dyDescent="0.25">
      <c r="A57" s="14">
        <v>40</v>
      </c>
      <c r="B57" s="14" t="s">
        <v>52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</row>
    <row r="58" spans="1:12" s="4" customFormat="1" ht="15" hidden="1" customHeight="1" x14ac:dyDescent="0.25">
      <c r="A58" s="14">
        <v>41</v>
      </c>
      <c r="B58" s="14" t="s">
        <v>53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</row>
    <row r="59" spans="1:12" s="4" customFormat="1" ht="15.75" x14ac:dyDescent="0.25">
      <c r="A59" s="9">
        <v>22</v>
      </c>
      <c r="B59" s="11" t="s">
        <v>54</v>
      </c>
      <c r="C59" s="11">
        <v>0</v>
      </c>
      <c r="D59" s="11">
        <v>0</v>
      </c>
      <c r="E59" s="12">
        <v>0</v>
      </c>
      <c r="F59" s="11">
        <v>0</v>
      </c>
      <c r="G59" s="12">
        <v>0</v>
      </c>
      <c r="H59" s="11">
        <v>0</v>
      </c>
      <c r="I59" s="11">
        <v>0</v>
      </c>
      <c r="J59" s="12">
        <v>0</v>
      </c>
      <c r="K59" s="11">
        <v>0</v>
      </c>
      <c r="L59" s="12">
        <v>0</v>
      </c>
    </row>
    <row r="60" spans="1:12" s="4" customFormat="1" ht="15" hidden="1" customHeight="1" x14ac:dyDescent="0.25">
      <c r="A60" s="11">
        <v>43</v>
      </c>
      <c r="B60" s="11" t="s">
        <v>55</v>
      </c>
      <c r="C60" s="11">
        <v>0</v>
      </c>
      <c r="D60" s="11">
        <v>0</v>
      </c>
      <c r="E60" s="12">
        <v>0</v>
      </c>
      <c r="F60" s="11">
        <v>0</v>
      </c>
      <c r="G60" s="12">
        <v>0</v>
      </c>
      <c r="H60" s="11">
        <v>0</v>
      </c>
      <c r="I60" s="11">
        <v>0</v>
      </c>
      <c r="J60" s="12">
        <v>0</v>
      </c>
      <c r="K60" s="11">
        <v>0</v>
      </c>
      <c r="L60" s="12">
        <v>0</v>
      </c>
    </row>
    <row r="61" spans="1:12" s="4" customFormat="1" ht="15" hidden="1" customHeight="1" x14ac:dyDescent="0.25">
      <c r="A61" s="11">
        <v>44</v>
      </c>
      <c r="B61" s="11" t="s">
        <v>56</v>
      </c>
      <c r="C61" s="11">
        <v>0</v>
      </c>
      <c r="D61" s="11">
        <v>0</v>
      </c>
      <c r="E61" s="12">
        <v>0</v>
      </c>
      <c r="F61" s="11">
        <v>0</v>
      </c>
      <c r="G61" s="12">
        <v>0</v>
      </c>
      <c r="H61" s="11">
        <v>0</v>
      </c>
      <c r="I61" s="11">
        <v>0</v>
      </c>
      <c r="J61" s="12">
        <v>0</v>
      </c>
      <c r="K61" s="11">
        <v>0</v>
      </c>
      <c r="L61" s="12">
        <v>0</v>
      </c>
    </row>
    <row r="62" spans="1:12" s="2" customFormat="1" ht="17.25" x14ac:dyDescent="0.3">
      <c r="A62" s="47" t="s">
        <v>19</v>
      </c>
      <c r="B62" s="48"/>
      <c r="C62" s="11">
        <f t="shared" ref="C62:L62" si="5">SUM(C56:C61)</f>
        <v>0</v>
      </c>
      <c r="D62" s="11">
        <f t="shared" si="5"/>
        <v>0</v>
      </c>
      <c r="E62" s="12">
        <f t="shared" si="5"/>
        <v>0</v>
      </c>
      <c r="F62" s="11">
        <f t="shared" si="5"/>
        <v>0</v>
      </c>
      <c r="G62" s="12">
        <f t="shared" si="5"/>
        <v>0</v>
      </c>
      <c r="H62" s="11">
        <f t="shared" si="5"/>
        <v>0</v>
      </c>
      <c r="I62" s="11">
        <f t="shared" si="5"/>
        <v>0</v>
      </c>
      <c r="J62" s="12">
        <f t="shared" si="5"/>
        <v>0</v>
      </c>
      <c r="K62" s="11">
        <f t="shared" si="5"/>
        <v>0</v>
      </c>
      <c r="L62" s="12">
        <f t="shared" si="5"/>
        <v>0</v>
      </c>
    </row>
    <row r="63" spans="1:12" s="3" customFormat="1" ht="24.75" hidden="1" customHeight="1" x14ac:dyDescent="0.5">
      <c r="A63" s="11"/>
      <c r="B63" s="27" t="s">
        <v>57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1:12" s="4" customFormat="1" ht="15" hidden="1" customHeight="1" x14ac:dyDescent="0.25">
      <c r="A64" s="11">
        <v>45</v>
      </c>
      <c r="B64" s="11" t="s">
        <v>58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</row>
    <row r="65" spans="1:12" s="4" customFormat="1" ht="15" hidden="1" customHeight="1" x14ac:dyDescent="0.25">
      <c r="A65" s="28" t="s">
        <v>19</v>
      </c>
      <c r="B65" s="27"/>
      <c r="C65" s="11">
        <f t="shared" ref="C65:L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  <c r="K65" s="11">
        <f t="shared" si="6"/>
        <v>0</v>
      </c>
      <c r="L65" s="11">
        <f t="shared" si="6"/>
        <v>0</v>
      </c>
    </row>
    <row r="66" spans="1:12" s="4" customFormat="1" ht="15.75" x14ac:dyDescent="0.25">
      <c r="A66" s="28" t="s">
        <v>59</v>
      </c>
      <c r="B66" s="27"/>
      <c r="C66" s="11">
        <f t="shared" ref="C66:L66" si="7">SUM(C19+C22+C27+C31+C54+C62+C65)</f>
        <v>2168</v>
      </c>
      <c r="D66" s="11">
        <f t="shared" si="7"/>
        <v>2153</v>
      </c>
      <c r="E66" s="11">
        <f t="shared" si="7"/>
        <v>5665.52</v>
      </c>
      <c r="F66" s="11">
        <f t="shared" si="7"/>
        <v>2130</v>
      </c>
      <c r="G66" s="11">
        <f t="shared" si="7"/>
        <v>5533.51</v>
      </c>
      <c r="H66" s="11">
        <f t="shared" si="7"/>
        <v>2168</v>
      </c>
      <c r="I66" s="11">
        <f t="shared" si="7"/>
        <v>2153</v>
      </c>
      <c r="J66" s="11">
        <f t="shared" si="7"/>
        <v>5665.52</v>
      </c>
      <c r="K66" s="11">
        <f t="shared" si="7"/>
        <v>2130</v>
      </c>
      <c r="L66" s="11">
        <f t="shared" si="7"/>
        <v>5533.51</v>
      </c>
    </row>
    <row r="67" spans="1:12" s="4" customFormat="1" x14ac:dyDescent="0.25">
      <c r="A67" s="14"/>
      <c r="B67" s="15" t="s">
        <v>60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</row>
  </sheetData>
  <mergeCells count="31">
    <mergeCell ref="B63:L63"/>
    <mergeCell ref="A65:B65"/>
    <mergeCell ref="A66:B66"/>
    <mergeCell ref="B7:H7"/>
    <mergeCell ref="B20:H20"/>
    <mergeCell ref="I20:L20"/>
    <mergeCell ref="B23:H23"/>
    <mergeCell ref="I23:L23"/>
    <mergeCell ref="B28:H28"/>
    <mergeCell ref="I28:L28"/>
    <mergeCell ref="A31:B31"/>
    <mergeCell ref="A54:B54"/>
    <mergeCell ref="A62:B62"/>
    <mergeCell ref="B32:H32"/>
    <mergeCell ref="I32:L32"/>
    <mergeCell ref="B55:H55"/>
    <mergeCell ref="I55:L55"/>
    <mergeCell ref="K5:L5"/>
    <mergeCell ref="A19:B19"/>
    <mergeCell ref="A22:B22"/>
    <mergeCell ref="A27:B27"/>
    <mergeCell ref="A1:L1"/>
    <mergeCell ref="A2:L2"/>
    <mergeCell ref="I3:L3"/>
    <mergeCell ref="A4:A6"/>
    <mergeCell ref="B4:B6"/>
    <mergeCell ref="C4:G4"/>
    <mergeCell ref="H4:L4"/>
    <mergeCell ref="C5:E5"/>
    <mergeCell ref="F5:G5"/>
    <mergeCell ref="H5:J5"/>
  </mergeCells>
  <pageMargins left="0.7" right="0.7" top="0.75" bottom="0.75" header="0.3" footer="0.3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T67"/>
  <sheetViews>
    <sheetView zoomScale="75" zoomScaleNormal="75" workbookViewId="0">
      <selection activeCell="C39" sqref="C39:J39"/>
    </sheetView>
  </sheetViews>
  <sheetFormatPr defaultRowHeight="15" x14ac:dyDescent="0.25"/>
  <cols>
    <col min="1" max="1" width="6.5703125" bestFit="1" customWidth="1"/>
    <col min="2" max="2" width="47" customWidth="1"/>
    <col min="3" max="3" width="18.85546875" customWidth="1"/>
    <col min="4" max="4" width="20.42578125" customWidth="1"/>
    <col min="5" max="5" width="18.7109375" customWidth="1"/>
    <col min="6" max="6" width="17" customWidth="1"/>
    <col min="7" max="7" width="19" customWidth="1"/>
    <col min="8" max="8" width="19.140625" customWidth="1"/>
    <col min="9" max="9" width="18.85546875" customWidth="1"/>
    <col min="10" max="10" width="15.42578125" customWidth="1"/>
  </cols>
  <sheetData>
    <row r="1" spans="1:254" ht="31.5" x14ac:dyDescent="0.6">
      <c r="A1" s="35" t="s">
        <v>105</v>
      </c>
      <c r="B1" s="35"/>
      <c r="C1" s="35"/>
      <c r="D1" s="35"/>
      <c r="E1" s="35"/>
      <c r="F1" s="35"/>
      <c r="G1" s="42"/>
      <c r="H1" s="42"/>
      <c r="I1" s="42"/>
      <c r="J1" s="42"/>
    </row>
    <row r="2" spans="1:254" ht="23.25" x14ac:dyDescent="0.35">
      <c r="A2" s="36" t="s">
        <v>106</v>
      </c>
      <c r="B2" s="36"/>
      <c r="C2" s="36"/>
      <c r="D2" s="36"/>
      <c r="E2" s="36"/>
      <c r="F2" s="36"/>
      <c r="G2" s="43"/>
      <c r="H2" s="43"/>
      <c r="I2" s="43"/>
      <c r="J2" s="43"/>
    </row>
    <row r="3" spans="1:254" ht="20.25" x14ac:dyDescent="0.3">
      <c r="A3" s="1"/>
      <c r="B3" s="1"/>
      <c r="C3" s="1"/>
      <c r="D3" s="1"/>
      <c r="E3" s="1"/>
      <c r="F3" s="1"/>
      <c r="H3" s="49" t="s">
        <v>84</v>
      </c>
      <c r="I3" s="49"/>
      <c r="J3" s="49"/>
    </row>
    <row r="4" spans="1:254" ht="49.5" customHeight="1" x14ac:dyDescent="0.25">
      <c r="A4" s="26" t="s">
        <v>0</v>
      </c>
      <c r="B4" s="26" t="s">
        <v>1</v>
      </c>
      <c r="C4" s="26" t="s">
        <v>85</v>
      </c>
      <c r="D4" s="26"/>
      <c r="E4" s="26"/>
      <c r="F4" s="26"/>
      <c r="G4" s="26" t="s">
        <v>86</v>
      </c>
      <c r="H4" s="26"/>
      <c r="I4" s="26"/>
      <c r="J4" s="26"/>
    </row>
    <row r="5" spans="1:254" ht="36.75" customHeight="1" x14ac:dyDescent="0.25">
      <c r="A5" s="26"/>
      <c r="B5" s="26"/>
      <c r="C5" s="37" t="s">
        <v>88</v>
      </c>
      <c r="D5" s="38"/>
      <c r="E5" s="37" t="s">
        <v>87</v>
      </c>
      <c r="F5" s="37"/>
      <c r="G5" s="37" t="s">
        <v>90</v>
      </c>
      <c r="H5" s="38"/>
      <c r="I5" s="37" t="s">
        <v>74</v>
      </c>
      <c r="J5" s="37"/>
    </row>
    <row r="6" spans="1:254" ht="19.5" x14ac:dyDescent="0.25">
      <c r="A6" s="26"/>
      <c r="B6" s="26"/>
      <c r="C6" s="5" t="s">
        <v>5</v>
      </c>
      <c r="D6" s="5" t="s">
        <v>89</v>
      </c>
      <c r="E6" s="5" t="s">
        <v>5</v>
      </c>
      <c r="F6" s="5" t="s">
        <v>89</v>
      </c>
      <c r="G6" s="5" t="s">
        <v>5</v>
      </c>
      <c r="H6" s="5" t="s">
        <v>89</v>
      </c>
      <c r="I6" s="5" t="s">
        <v>5</v>
      </c>
      <c r="J6" s="5" t="s">
        <v>89</v>
      </c>
    </row>
    <row r="7" spans="1:254" ht="24.75" customHeight="1" x14ac:dyDescent="0.4">
      <c r="A7" s="6"/>
      <c r="B7" s="31" t="s">
        <v>69</v>
      </c>
      <c r="C7" s="32"/>
      <c r="D7" s="32"/>
      <c r="E7" s="32"/>
      <c r="F7" s="32"/>
      <c r="G7" s="32"/>
      <c r="H7" s="32"/>
      <c r="I7" s="7"/>
      <c r="J7" s="7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</row>
    <row r="8" spans="1:254" s="4" customFormat="1" ht="20.100000000000001" customHeight="1" x14ac:dyDescent="0.25">
      <c r="A8" s="16">
        <v>1</v>
      </c>
      <c r="B8" s="11" t="s">
        <v>8</v>
      </c>
      <c r="C8" s="11">
        <v>24470</v>
      </c>
      <c r="D8" s="12">
        <v>39094.050000000003</v>
      </c>
      <c r="E8" s="11">
        <v>23366</v>
      </c>
      <c r="F8" s="12">
        <v>37621.620000000003</v>
      </c>
      <c r="G8" s="11">
        <v>2592</v>
      </c>
      <c r="H8" s="12">
        <v>1947.39</v>
      </c>
      <c r="I8" s="11">
        <v>2279</v>
      </c>
      <c r="J8" s="12">
        <v>1728.74</v>
      </c>
    </row>
    <row r="9" spans="1:254" s="4" customFormat="1" ht="20.100000000000001" customHeight="1" x14ac:dyDescent="0.25">
      <c r="A9" s="16">
        <v>2</v>
      </c>
      <c r="B9" s="11" t="s">
        <v>9</v>
      </c>
      <c r="C9" s="11">
        <v>2449</v>
      </c>
      <c r="D9" s="12">
        <v>4269.76</v>
      </c>
      <c r="E9" s="11">
        <v>2182</v>
      </c>
      <c r="F9" s="12">
        <v>3215.35</v>
      </c>
      <c r="G9" s="11">
        <v>377</v>
      </c>
      <c r="H9" s="12">
        <v>225.41</v>
      </c>
      <c r="I9" s="11">
        <v>296</v>
      </c>
      <c r="J9" s="12">
        <v>188.9</v>
      </c>
    </row>
    <row r="10" spans="1:254" s="4" customFormat="1" ht="15.75" x14ac:dyDescent="0.25">
      <c r="A10" s="16">
        <v>3</v>
      </c>
      <c r="B10" s="11" t="s">
        <v>10</v>
      </c>
      <c r="C10" s="11">
        <v>250</v>
      </c>
      <c r="D10" s="12">
        <v>250.98</v>
      </c>
      <c r="E10" s="11">
        <v>3</v>
      </c>
      <c r="F10" s="12">
        <v>1.6</v>
      </c>
      <c r="G10" s="11">
        <v>35</v>
      </c>
      <c r="H10" s="12">
        <v>26.53</v>
      </c>
      <c r="I10" s="11">
        <v>1</v>
      </c>
      <c r="J10" s="12">
        <v>0</v>
      </c>
    </row>
    <row r="11" spans="1:254" s="4" customFormat="1" ht="15.75" x14ac:dyDescent="0.25">
      <c r="A11" s="16">
        <v>4</v>
      </c>
      <c r="B11" s="11" t="s">
        <v>11</v>
      </c>
      <c r="C11" s="11">
        <v>219</v>
      </c>
      <c r="D11" s="12">
        <v>299.13</v>
      </c>
      <c r="E11" s="11">
        <v>219</v>
      </c>
      <c r="F11" s="12">
        <v>299.13</v>
      </c>
      <c r="G11" s="11">
        <v>18</v>
      </c>
      <c r="H11" s="12">
        <v>15</v>
      </c>
      <c r="I11" s="11">
        <v>18</v>
      </c>
      <c r="J11" s="12">
        <v>15</v>
      </c>
    </row>
    <row r="12" spans="1:254" s="4" customFormat="1" ht="15.75" x14ac:dyDescent="0.25">
      <c r="A12" s="16">
        <v>5</v>
      </c>
      <c r="B12" s="11" t="s">
        <v>12</v>
      </c>
      <c r="C12" s="11">
        <v>930</v>
      </c>
      <c r="D12" s="12">
        <v>1931.23</v>
      </c>
      <c r="E12" s="11">
        <v>930</v>
      </c>
      <c r="F12" s="12">
        <v>1931.23</v>
      </c>
      <c r="G12" s="11">
        <v>87</v>
      </c>
      <c r="H12" s="12">
        <v>47.97</v>
      </c>
      <c r="I12" s="11">
        <v>87</v>
      </c>
      <c r="J12" s="12">
        <v>47.97</v>
      </c>
    </row>
    <row r="13" spans="1:254" s="4" customFormat="1" ht="15.75" x14ac:dyDescent="0.25">
      <c r="A13" s="16">
        <v>6</v>
      </c>
      <c r="B13" s="11" t="s">
        <v>13</v>
      </c>
      <c r="C13" s="11">
        <v>366</v>
      </c>
      <c r="D13" s="12">
        <v>610</v>
      </c>
      <c r="E13" s="11">
        <v>355</v>
      </c>
      <c r="F13" s="12">
        <v>590</v>
      </c>
      <c r="G13" s="11">
        <v>65</v>
      </c>
      <c r="H13" s="12">
        <v>40</v>
      </c>
      <c r="I13" s="11">
        <v>51</v>
      </c>
      <c r="J13" s="12">
        <v>32</v>
      </c>
    </row>
    <row r="14" spans="1:254" s="4" customFormat="1" ht="15.75" x14ac:dyDescent="0.25">
      <c r="A14" s="16">
        <v>7</v>
      </c>
      <c r="B14" s="11" t="s">
        <v>14</v>
      </c>
      <c r="C14" s="11">
        <v>213</v>
      </c>
      <c r="D14" s="12">
        <v>161.27000000000001</v>
      </c>
      <c r="E14" s="11">
        <v>213</v>
      </c>
      <c r="F14" s="12">
        <v>161.27000000000001</v>
      </c>
      <c r="G14" s="11">
        <v>0</v>
      </c>
      <c r="H14" s="12">
        <v>0</v>
      </c>
      <c r="I14" s="11">
        <v>0</v>
      </c>
      <c r="J14" s="12">
        <v>0</v>
      </c>
    </row>
    <row r="15" spans="1:254" s="4" customFormat="1" ht="15.75" x14ac:dyDescent="0.25">
      <c r="A15" s="16">
        <v>8</v>
      </c>
      <c r="B15" s="11" t="s">
        <v>15</v>
      </c>
      <c r="C15" s="11">
        <v>404</v>
      </c>
      <c r="D15" s="12">
        <v>477.57</v>
      </c>
      <c r="E15" s="11">
        <v>151</v>
      </c>
      <c r="F15" s="12">
        <v>173.57</v>
      </c>
      <c r="G15" s="11">
        <v>18</v>
      </c>
      <c r="H15" s="12">
        <v>15.62</v>
      </c>
      <c r="I15" s="11">
        <v>10</v>
      </c>
      <c r="J15" s="12">
        <v>6.32</v>
      </c>
    </row>
    <row r="16" spans="1:254" s="4" customFormat="1" ht="15.75" x14ac:dyDescent="0.25">
      <c r="A16" s="16">
        <v>9</v>
      </c>
      <c r="B16" s="11" t="s">
        <v>16</v>
      </c>
      <c r="C16" s="11">
        <v>0</v>
      </c>
      <c r="D16" s="12">
        <v>0</v>
      </c>
      <c r="E16" s="11">
        <v>0</v>
      </c>
      <c r="F16" s="12">
        <v>0</v>
      </c>
      <c r="G16" s="11">
        <v>0</v>
      </c>
      <c r="H16" s="12">
        <v>0</v>
      </c>
      <c r="I16" s="11">
        <v>0</v>
      </c>
      <c r="J16" s="12">
        <v>0</v>
      </c>
    </row>
    <row r="17" spans="1:10" s="4" customFormat="1" ht="15.75" x14ac:dyDescent="0.25">
      <c r="A17" s="16">
        <v>10</v>
      </c>
      <c r="B17" s="11" t="s">
        <v>17</v>
      </c>
      <c r="C17" s="11">
        <v>1767</v>
      </c>
      <c r="D17" s="12">
        <v>1413.15</v>
      </c>
      <c r="E17" s="11">
        <v>1767</v>
      </c>
      <c r="F17" s="12">
        <v>1413.15</v>
      </c>
      <c r="G17" s="11">
        <v>280</v>
      </c>
      <c r="H17" s="12">
        <v>172.96</v>
      </c>
      <c r="I17" s="11">
        <v>280</v>
      </c>
      <c r="J17" s="12">
        <v>172.96</v>
      </c>
    </row>
    <row r="18" spans="1:10" s="4" customFormat="1" ht="15.75" x14ac:dyDescent="0.25">
      <c r="A18" s="16">
        <v>11</v>
      </c>
      <c r="B18" s="11" t="s">
        <v>18</v>
      </c>
      <c r="C18" s="11">
        <v>248</v>
      </c>
      <c r="D18" s="12">
        <v>268.81</v>
      </c>
      <c r="E18" s="11">
        <v>248</v>
      </c>
      <c r="F18" s="12">
        <v>268.81</v>
      </c>
      <c r="G18" s="11">
        <v>11</v>
      </c>
      <c r="H18" s="12">
        <v>5.96</v>
      </c>
      <c r="I18" s="11">
        <v>11</v>
      </c>
      <c r="J18" s="12">
        <v>5.96</v>
      </c>
    </row>
    <row r="19" spans="1:10" s="2" customFormat="1" ht="17.25" x14ac:dyDescent="0.3">
      <c r="A19" s="47" t="s">
        <v>19</v>
      </c>
      <c r="B19" s="48"/>
      <c r="C19" s="11">
        <f t="shared" ref="C19:J19" si="0">SUM(C8:C18)</f>
        <v>31316</v>
      </c>
      <c r="D19" s="12">
        <f t="shared" si="0"/>
        <v>48775.950000000004</v>
      </c>
      <c r="E19" s="11">
        <f t="shared" si="0"/>
        <v>29434</v>
      </c>
      <c r="F19" s="12">
        <f t="shared" si="0"/>
        <v>45675.729999999996</v>
      </c>
      <c r="G19" s="11">
        <f t="shared" si="0"/>
        <v>3483</v>
      </c>
      <c r="H19" s="12">
        <f t="shared" si="0"/>
        <v>2496.84</v>
      </c>
      <c r="I19" s="11">
        <f t="shared" si="0"/>
        <v>3033</v>
      </c>
      <c r="J19" s="12">
        <f t="shared" si="0"/>
        <v>2197.85</v>
      </c>
    </row>
    <row r="20" spans="1:10" s="3" customFormat="1" ht="24.75" x14ac:dyDescent="0.5">
      <c r="A20" s="13"/>
      <c r="B20" s="31" t="s">
        <v>97</v>
      </c>
      <c r="C20" s="32"/>
      <c r="D20" s="32"/>
      <c r="E20" s="32"/>
      <c r="F20" s="32"/>
      <c r="G20" s="32"/>
      <c r="H20" s="32"/>
      <c r="I20" s="31"/>
      <c r="J20" s="32"/>
    </row>
    <row r="21" spans="1:10" s="4" customFormat="1" ht="15.75" x14ac:dyDescent="0.25">
      <c r="A21" s="16">
        <v>12</v>
      </c>
      <c r="B21" s="11" t="s">
        <v>20</v>
      </c>
      <c r="C21" s="11">
        <v>3219</v>
      </c>
      <c r="D21" s="12">
        <v>4322.8100000000004</v>
      </c>
      <c r="E21" s="11">
        <v>3219</v>
      </c>
      <c r="F21" s="11">
        <v>4322.8100000000004</v>
      </c>
      <c r="G21" s="11">
        <v>553</v>
      </c>
      <c r="H21" s="12">
        <v>362.2</v>
      </c>
      <c r="I21" s="11">
        <v>553</v>
      </c>
      <c r="J21" s="11">
        <v>362.2</v>
      </c>
    </row>
    <row r="22" spans="1:10" s="2" customFormat="1" ht="17.25" x14ac:dyDescent="0.3">
      <c r="A22" s="47" t="s">
        <v>19</v>
      </c>
      <c r="B22" s="48"/>
      <c r="C22" s="11">
        <f t="shared" ref="C22:J22" si="1">SUM(C21:C21)</f>
        <v>3219</v>
      </c>
      <c r="D22" s="12">
        <f t="shared" si="1"/>
        <v>4322.8100000000004</v>
      </c>
      <c r="E22" s="11">
        <f t="shared" si="1"/>
        <v>3219</v>
      </c>
      <c r="F22" s="11">
        <f t="shared" si="1"/>
        <v>4322.8100000000004</v>
      </c>
      <c r="G22" s="11">
        <f t="shared" si="1"/>
        <v>553</v>
      </c>
      <c r="H22" s="12">
        <f t="shared" si="1"/>
        <v>362.2</v>
      </c>
      <c r="I22" s="11">
        <f t="shared" si="1"/>
        <v>553</v>
      </c>
      <c r="J22" s="11">
        <f t="shared" si="1"/>
        <v>362.2</v>
      </c>
    </row>
    <row r="23" spans="1:10" s="3" customFormat="1" ht="24.75" x14ac:dyDescent="0.5">
      <c r="A23" s="13"/>
      <c r="B23" s="31" t="s">
        <v>21</v>
      </c>
      <c r="C23" s="32"/>
      <c r="D23" s="32"/>
      <c r="E23" s="32"/>
      <c r="F23" s="32"/>
      <c r="G23" s="32"/>
      <c r="H23" s="32"/>
      <c r="I23" s="31"/>
      <c r="J23" s="32"/>
    </row>
    <row r="24" spans="1:10" s="4" customFormat="1" ht="15.75" x14ac:dyDescent="0.25">
      <c r="A24" s="16">
        <v>13</v>
      </c>
      <c r="B24" s="11" t="s">
        <v>22</v>
      </c>
      <c r="C24" s="11">
        <v>3368</v>
      </c>
      <c r="D24" s="12">
        <v>3213.31</v>
      </c>
      <c r="E24" s="11">
        <v>3363</v>
      </c>
      <c r="F24" s="12">
        <v>3209.14</v>
      </c>
      <c r="G24" s="11">
        <v>387</v>
      </c>
      <c r="H24" s="12">
        <v>294.41000000000003</v>
      </c>
      <c r="I24" s="11">
        <v>386</v>
      </c>
      <c r="J24" s="12">
        <v>292.69</v>
      </c>
    </row>
    <row r="25" spans="1:10" s="4" customFormat="1" ht="15" hidden="1" customHeight="1" x14ac:dyDescent="0.25">
      <c r="A25" s="16">
        <v>14</v>
      </c>
      <c r="B25" s="11" t="s">
        <v>23</v>
      </c>
      <c r="C25" s="11">
        <v>0</v>
      </c>
      <c r="D25" s="12">
        <v>0</v>
      </c>
      <c r="E25" s="11">
        <v>0</v>
      </c>
      <c r="F25" s="12">
        <v>0</v>
      </c>
      <c r="G25" s="11">
        <v>0</v>
      </c>
      <c r="H25" s="12">
        <v>0</v>
      </c>
      <c r="I25" s="11">
        <v>0</v>
      </c>
      <c r="J25" s="12">
        <v>0</v>
      </c>
    </row>
    <row r="26" spans="1:10" s="4" customFormat="1" ht="15.75" x14ac:dyDescent="0.25">
      <c r="A26" s="16">
        <v>14</v>
      </c>
      <c r="B26" s="11" t="s">
        <v>24</v>
      </c>
      <c r="C26" s="11">
        <v>0</v>
      </c>
      <c r="D26" s="12">
        <v>0</v>
      </c>
      <c r="E26" s="11">
        <v>0</v>
      </c>
      <c r="F26" s="12">
        <v>0</v>
      </c>
      <c r="G26" s="11">
        <v>0</v>
      </c>
      <c r="H26" s="12">
        <v>0</v>
      </c>
      <c r="I26" s="11">
        <v>0</v>
      </c>
      <c r="J26" s="12">
        <v>0</v>
      </c>
    </row>
    <row r="27" spans="1:10" s="2" customFormat="1" ht="17.25" x14ac:dyDescent="0.3">
      <c r="A27" s="47" t="s">
        <v>19</v>
      </c>
      <c r="B27" s="48"/>
      <c r="C27" s="11">
        <f t="shared" ref="C27:J27" si="2">SUM(C24:C26)</f>
        <v>3368</v>
      </c>
      <c r="D27" s="12">
        <f t="shared" si="2"/>
        <v>3213.31</v>
      </c>
      <c r="E27" s="11">
        <f t="shared" si="2"/>
        <v>3363</v>
      </c>
      <c r="F27" s="12">
        <f t="shared" si="2"/>
        <v>3209.14</v>
      </c>
      <c r="G27" s="11">
        <f t="shared" si="2"/>
        <v>387</v>
      </c>
      <c r="H27" s="12">
        <f t="shared" si="2"/>
        <v>294.41000000000003</v>
      </c>
      <c r="I27" s="11">
        <f t="shared" si="2"/>
        <v>386</v>
      </c>
      <c r="J27" s="12">
        <f t="shared" si="2"/>
        <v>292.69</v>
      </c>
    </row>
    <row r="28" spans="1:10" s="3" customFormat="1" ht="24.75" x14ac:dyDescent="0.5">
      <c r="A28" s="13"/>
      <c r="B28" s="31" t="s">
        <v>25</v>
      </c>
      <c r="C28" s="32"/>
      <c r="D28" s="32"/>
      <c r="E28" s="32"/>
      <c r="F28" s="32"/>
      <c r="G28" s="32"/>
      <c r="H28" s="32"/>
      <c r="I28" s="31"/>
      <c r="J28" s="32"/>
    </row>
    <row r="29" spans="1:10" s="4" customFormat="1" ht="15.75" x14ac:dyDescent="0.25">
      <c r="A29" s="16">
        <v>15</v>
      </c>
      <c r="B29" s="11" t="s">
        <v>26</v>
      </c>
      <c r="C29" s="11">
        <v>14605</v>
      </c>
      <c r="D29" s="12">
        <v>16306.32</v>
      </c>
      <c r="E29" s="11">
        <v>14605</v>
      </c>
      <c r="F29" s="12">
        <v>16306.32</v>
      </c>
      <c r="G29" s="11">
        <v>122</v>
      </c>
      <c r="H29" s="11">
        <v>105.11</v>
      </c>
      <c r="I29" s="11">
        <v>122</v>
      </c>
      <c r="J29" s="11">
        <v>105.11</v>
      </c>
    </row>
    <row r="30" spans="1:10" s="4" customFormat="1" ht="15.75" x14ac:dyDescent="0.25">
      <c r="A30" s="16">
        <v>16</v>
      </c>
      <c r="B30" s="11" t="s">
        <v>27</v>
      </c>
      <c r="C30" s="11">
        <v>1751</v>
      </c>
      <c r="D30" s="12">
        <v>1629.87</v>
      </c>
      <c r="E30" s="11">
        <v>1739</v>
      </c>
      <c r="F30" s="12">
        <v>1606.62</v>
      </c>
      <c r="G30" s="11">
        <v>83</v>
      </c>
      <c r="H30" s="11">
        <v>70.64</v>
      </c>
      <c r="I30" s="11">
        <v>82</v>
      </c>
      <c r="J30" s="11">
        <v>70.400000000000006</v>
      </c>
    </row>
    <row r="31" spans="1:10" s="2" customFormat="1" ht="17.25" x14ac:dyDescent="0.3">
      <c r="A31" s="47" t="s">
        <v>19</v>
      </c>
      <c r="B31" s="48"/>
      <c r="C31" s="11">
        <f t="shared" ref="C31:J31" si="3">SUM(C29:C30)</f>
        <v>16356</v>
      </c>
      <c r="D31" s="12">
        <f t="shared" si="3"/>
        <v>17936.189999999999</v>
      </c>
      <c r="E31" s="11">
        <f t="shared" si="3"/>
        <v>16344</v>
      </c>
      <c r="F31" s="12">
        <f t="shared" si="3"/>
        <v>17912.939999999999</v>
      </c>
      <c r="G31" s="11">
        <f t="shared" si="3"/>
        <v>205</v>
      </c>
      <c r="H31" s="12">
        <f t="shared" si="3"/>
        <v>175.75</v>
      </c>
      <c r="I31" s="11">
        <f t="shared" si="3"/>
        <v>204</v>
      </c>
      <c r="J31" s="11">
        <f t="shared" si="3"/>
        <v>175.51</v>
      </c>
    </row>
    <row r="32" spans="1:10" s="3" customFormat="1" ht="24.75" x14ac:dyDescent="0.5">
      <c r="A32" s="13"/>
      <c r="B32" s="31" t="s">
        <v>28</v>
      </c>
      <c r="C32" s="32"/>
      <c r="D32" s="32"/>
      <c r="E32" s="32"/>
      <c r="F32" s="32"/>
      <c r="G32" s="32"/>
      <c r="H32" s="32"/>
      <c r="I32" s="31"/>
      <c r="J32" s="32"/>
    </row>
    <row r="33" spans="1:10" s="4" customFormat="1" ht="15" hidden="1" customHeight="1" x14ac:dyDescent="0.25">
      <c r="A33" s="14">
        <v>18</v>
      </c>
      <c r="B33" s="14" t="s">
        <v>29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</row>
    <row r="34" spans="1:10" s="4" customFormat="1" ht="15" hidden="1" customHeight="1" x14ac:dyDescent="0.25">
      <c r="A34" s="14">
        <v>19</v>
      </c>
      <c r="B34" s="14" t="s">
        <v>30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</row>
    <row r="35" spans="1:10" s="4" customFormat="1" ht="15" hidden="1" customHeight="1" x14ac:dyDescent="0.25">
      <c r="A35" s="14">
        <v>20</v>
      </c>
      <c r="B35" s="14" t="s">
        <v>31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</row>
    <row r="36" spans="1:10" s="4" customFormat="1" ht="15" hidden="1" customHeight="1" x14ac:dyDescent="0.25">
      <c r="A36" s="14">
        <v>21</v>
      </c>
      <c r="B36" s="14" t="s">
        <v>32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</row>
    <row r="37" spans="1:10" s="4" customFormat="1" ht="15" hidden="1" customHeight="1" x14ac:dyDescent="0.25">
      <c r="A37" s="14">
        <v>22</v>
      </c>
      <c r="B37" s="14" t="s">
        <v>33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</row>
    <row r="38" spans="1:10" s="4" customFormat="1" ht="15" hidden="1" customHeight="1" x14ac:dyDescent="0.25">
      <c r="A38" s="14">
        <v>23</v>
      </c>
      <c r="B38" s="14" t="s">
        <v>34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</row>
    <row r="39" spans="1:10" s="4" customFormat="1" ht="15.75" x14ac:dyDescent="0.25">
      <c r="A39" s="16">
        <v>17</v>
      </c>
      <c r="B39" s="11" t="s">
        <v>35</v>
      </c>
      <c r="C39" s="11">
        <v>1636</v>
      </c>
      <c r="D39" s="12">
        <v>453.09</v>
      </c>
      <c r="E39" s="11">
        <v>1636</v>
      </c>
      <c r="F39" s="12">
        <v>453.09</v>
      </c>
      <c r="G39" s="11">
        <v>18</v>
      </c>
      <c r="H39" s="12">
        <v>17.72</v>
      </c>
      <c r="I39" s="11">
        <v>18</v>
      </c>
      <c r="J39" s="12">
        <v>17.72</v>
      </c>
    </row>
    <row r="40" spans="1:10" s="4" customFormat="1" ht="15" hidden="1" customHeight="1" x14ac:dyDescent="0.25">
      <c r="A40" s="16">
        <v>25</v>
      </c>
      <c r="B40" s="11" t="s">
        <v>36</v>
      </c>
      <c r="C40" s="11">
        <v>0</v>
      </c>
      <c r="D40" s="12">
        <v>0</v>
      </c>
      <c r="E40" s="11">
        <v>0</v>
      </c>
      <c r="F40" s="12">
        <v>0</v>
      </c>
      <c r="G40" s="11">
        <v>0</v>
      </c>
      <c r="H40" s="12">
        <v>0</v>
      </c>
      <c r="I40" s="11">
        <v>0</v>
      </c>
      <c r="J40" s="12">
        <v>0</v>
      </c>
    </row>
    <row r="41" spans="1:10" s="4" customFormat="1" ht="15.75" x14ac:dyDescent="0.25">
      <c r="A41" s="16">
        <v>18</v>
      </c>
      <c r="B41" s="11" t="s">
        <v>37</v>
      </c>
      <c r="C41" s="11">
        <v>0</v>
      </c>
      <c r="D41" s="12">
        <v>0</v>
      </c>
      <c r="E41" s="11">
        <v>0</v>
      </c>
      <c r="F41" s="12">
        <v>0</v>
      </c>
      <c r="G41" s="11">
        <v>0</v>
      </c>
      <c r="H41" s="12">
        <v>0</v>
      </c>
      <c r="I41" s="11">
        <v>0</v>
      </c>
      <c r="J41" s="12">
        <v>0</v>
      </c>
    </row>
    <row r="42" spans="1:10" s="4" customFormat="1" ht="15" hidden="1" customHeight="1" x14ac:dyDescent="0.25">
      <c r="A42" s="16">
        <v>27</v>
      </c>
      <c r="B42" s="11" t="s">
        <v>38</v>
      </c>
      <c r="C42" s="11">
        <v>0</v>
      </c>
      <c r="D42" s="12">
        <v>0</v>
      </c>
      <c r="E42" s="11">
        <v>0</v>
      </c>
      <c r="F42" s="12">
        <v>0</v>
      </c>
      <c r="G42" s="11">
        <v>0</v>
      </c>
      <c r="H42" s="12">
        <v>0</v>
      </c>
      <c r="I42" s="11">
        <v>0</v>
      </c>
      <c r="J42" s="12">
        <v>0</v>
      </c>
    </row>
    <row r="43" spans="1:10" s="4" customFormat="1" ht="15" hidden="1" customHeight="1" x14ac:dyDescent="0.25">
      <c r="A43" s="16">
        <v>28</v>
      </c>
      <c r="B43" s="11" t="s">
        <v>39</v>
      </c>
      <c r="C43" s="11">
        <v>0</v>
      </c>
      <c r="D43" s="12">
        <v>0</v>
      </c>
      <c r="E43" s="11">
        <v>0</v>
      </c>
      <c r="F43" s="12">
        <v>0</v>
      </c>
      <c r="G43" s="11">
        <v>0</v>
      </c>
      <c r="H43" s="12">
        <v>0</v>
      </c>
      <c r="I43" s="11">
        <v>0</v>
      </c>
      <c r="J43" s="12">
        <v>0</v>
      </c>
    </row>
    <row r="44" spans="1:10" s="4" customFormat="1" ht="15.75" x14ac:dyDescent="0.25">
      <c r="A44" s="16">
        <v>19</v>
      </c>
      <c r="B44" s="11" t="s">
        <v>40</v>
      </c>
      <c r="C44" s="11">
        <v>0</v>
      </c>
      <c r="D44" s="12">
        <v>0</v>
      </c>
      <c r="E44" s="11">
        <v>0</v>
      </c>
      <c r="F44" s="12">
        <v>0</v>
      </c>
      <c r="G44" s="11">
        <v>0</v>
      </c>
      <c r="H44" s="12">
        <v>0</v>
      </c>
      <c r="I44" s="11">
        <v>0</v>
      </c>
      <c r="J44" s="12">
        <v>0</v>
      </c>
    </row>
    <row r="45" spans="1:10" s="4" customFormat="1" ht="15.75" x14ac:dyDescent="0.25">
      <c r="A45" s="16">
        <v>20</v>
      </c>
      <c r="B45" s="11" t="s">
        <v>41</v>
      </c>
      <c r="C45" s="11">
        <v>0</v>
      </c>
      <c r="D45" s="12">
        <v>0</v>
      </c>
      <c r="E45" s="11">
        <v>0</v>
      </c>
      <c r="F45" s="12">
        <v>0</v>
      </c>
      <c r="G45" s="11">
        <v>0</v>
      </c>
      <c r="H45" s="12">
        <v>0</v>
      </c>
      <c r="I45" s="11">
        <v>0</v>
      </c>
      <c r="J45" s="12">
        <v>0</v>
      </c>
    </row>
    <row r="46" spans="1:10" s="4" customFormat="1" ht="15" hidden="1" customHeight="1" x14ac:dyDescent="0.25">
      <c r="A46" s="16">
        <v>31</v>
      </c>
      <c r="B46" s="11" t="s">
        <v>42</v>
      </c>
      <c r="C46" s="11">
        <v>0</v>
      </c>
      <c r="D46" s="12">
        <v>0</v>
      </c>
      <c r="E46" s="11">
        <v>0</v>
      </c>
      <c r="F46" s="12">
        <v>0</v>
      </c>
      <c r="G46" s="11">
        <v>0</v>
      </c>
      <c r="H46" s="12">
        <v>0</v>
      </c>
      <c r="I46" s="11">
        <v>0</v>
      </c>
      <c r="J46" s="12">
        <v>0</v>
      </c>
    </row>
    <row r="47" spans="1:10" s="4" customFormat="1" ht="15" hidden="1" customHeight="1" x14ac:dyDescent="0.25">
      <c r="A47" s="16">
        <v>32</v>
      </c>
      <c r="B47" s="11" t="s">
        <v>43</v>
      </c>
      <c r="C47" s="11">
        <v>0</v>
      </c>
      <c r="D47" s="12">
        <v>0</v>
      </c>
      <c r="E47" s="11">
        <v>0</v>
      </c>
      <c r="F47" s="12">
        <v>0</v>
      </c>
      <c r="G47" s="11">
        <v>0</v>
      </c>
      <c r="H47" s="12">
        <v>0</v>
      </c>
      <c r="I47" s="11">
        <v>0</v>
      </c>
      <c r="J47" s="12">
        <v>0</v>
      </c>
    </row>
    <row r="48" spans="1:10" s="4" customFormat="1" ht="15" hidden="1" customHeight="1" x14ac:dyDescent="0.25">
      <c r="A48" s="16">
        <v>33</v>
      </c>
      <c r="B48" s="11" t="s">
        <v>44</v>
      </c>
      <c r="C48" s="11">
        <v>0</v>
      </c>
      <c r="D48" s="12">
        <v>0</v>
      </c>
      <c r="E48" s="11">
        <v>0</v>
      </c>
      <c r="F48" s="12">
        <v>0</v>
      </c>
      <c r="G48" s="11">
        <v>0</v>
      </c>
      <c r="H48" s="12">
        <v>0</v>
      </c>
      <c r="I48" s="11">
        <v>0</v>
      </c>
      <c r="J48" s="12">
        <v>0</v>
      </c>
    </row>
    <row r="49" spans="1:10" s="4" customFormat="1" ht="15" hidden="1" customHeight="1" x14ac:dyDescent="0.25">
      <c r="A49" s="16">
        <v>34</v>
      </c>
      <c r="B49" s="11" t="s">
        <v>45</v>
      </c>
      <c r="C49" s="11">
        <v>0</v>
      </c>
      <c r="D49" s="12">
        <v>0</v>
      </c>
      <c r="E49" s="11">
        <v>0</v>
      </c>
      <c r="F49" s="12">
        <v>0</v>
      </c>
      <c r="G49" s="11">
        <v>0</v>
      </c>
      <c r="H49" s="12">
        <v>0</v>
      </c>
      <c r="I49" s="11">
        <v>0</v>
      </c>
      <c r="J49" s="12">
        <v>0</v>
      </c>
    </row>
    <row r="50" spans="1:10" s="4" customFormat="1" ht="15.75" x14ac:dyDescent="0.25">
      <c r="A50" s="16">
        <v>21</v>
      </c>
      <c r="B50" s="11" t="s">
        <v>46</v>
      </c>
      <c r="C50" s="11">
        <v>0</v>
      </c>
      <c r="D50" s="12">
        <v>0</v>
      </c>
      <c r="E50" s="11">
        <v>0</v>
      </c>
      <c r="F50" s="12">
        <v>0</v>
      </c>
      <c r="G50" s="11">
        <v>0</v>
      </c>
      <c r="H50" s="12">
        <v>0</v>
      </c>
      <c r="I50" s="11">
        <v>0</v>
      </c>
      <c r="J50" s="12">
        <v>0</v>
      </c>
    </row>
    <row r="51" spans="1:10" s="4" customFormat="1" ht="15" hidden="1" customHeight="1" x14ac:dyDescent="0.25">
      <c r="A51" s="11">
        <v>36</v>
      </c>
      <c r="B51" s="11" t="s">
        <v>47</v>
      </c>
      <c r="C51" s="11">
        <v>0</v>
      </c>
      <c r="D51" s="12">
        <v>0</v>
      </c>
      <c r="E51" s="11">
        <v>0</v>
      </c>
      <c r="F51" s="12">
        <v>0</v>
      </c>
      <c r="G51" s="11">
        <v>0</v>
      </c>
      <c r="H51" s="12">
        <v>0</v>
      </c>
      <c r="I51" s="11">
        <v>0</v>
      </c>
      <c r="J51" s="12">
        <v>0</v>
      </c>
    </row>
    <row r="52" spans="1:10" s="4" customFormat="1" ht="15" hidden="1" customHeight="1" x14ac:dyDescent="0.25">
      <c r="A52" s="11">
        <v>37</v>
      </c>
      <c r="B52" s="11" t="s">
        <v>48</v>
      </c>
      <c r="C52" s="11">
        <v>0</v>
      </c>
      <c r="D52" s="12">
        <v>0</v>
      </c>
      <c r="E52" s="11">
        <v>0</v>
      </c>
      <c r="F52" s="12">
        <v>0</v>
      </c>
      <c r="G52" s="11">
        <v>0</v>
      </c>
      <c r="H52" s="12">
        <v>0</v>
      </c>
      <c r="I52" s="11">
        <v>0</v>
      </c>
      <c r="J52" s="12">
        <v>0</v>
      </c>
    </row>
    <row r="53" spans="1:10" s="4" customFormat="1" ht="15" hidden="1" customHeight="1" x14ac:dyDescent="0.25">
      <c r="A53" s="11">
        <v>38</v>
      </c>
      <c r="B53" s="11" t="s">
        <v>49</v>
      </c>
      <c r="C53" s="11">
        <v>0</v>
      </c>
      <c r="D53" s="12">
        <v>0</v>
      </c>
      <c r="E53" s="11">
        <v>0</v>
      </c>
      <c r="F53" s="12">
        <v>0</v>
      </c>
      <c r="G53" s="11">
        <v>0</v>
      </c>
      <c r="H53" s="12">
        <v>0</v>
      </c>
      <c r="I53" s="11">
        <v>0</v>
      </c>
      <c r="J53" s="12">
        <v>0</v>
      </c>
    </row>
    <row r="54" spans="1:10" s="2" customFormat="1" ht="17.25" x14ac:dyDescent="0.3">
      <c r="A54" s="47" t="s">
        <v>19</v>
      </c>
      <c r="B54" s="48"/>
      <c r="C54" s="11">
        <f t="shared" ref="C54:J54" si="4">SUM(C33:C53)</f>
        <v>1636</v>
      </c>
      <c r="D54" s="12">
        <f t="shared" si="4"/>
        <v>453.09</v>
      </c>
      <c r="E54" s="11">
        <f t="shared" si="4"/>
        <v>1636</v>
      </c>
      <c r="F54" s="12">
        <f t="shared" si="4"/>
        <v>453.09</v>
      </c>
      <c r="G54" s="11">
        <f t="shared" si="4"/>
        <v>18</v>
      </c>
      <c r="H54" s="12">
        <f t="shared" si="4"/>
        <v>17.72</v>
      </c>
      <c r="I54" s="11">
        <f t="shared" si="4"/>
        <v>18</v>
      </c>
      <c r="J54" s="12">
        <f t="shared" si="4"/>
        <v>17.72</v>
      </c>
    </row>
    <row r="55" spans="1:10" s="3" customFormat="1" ht="24.75" x14ac:dyDescent="0.5">
      <c r="A55" s="13"/>
      <c r="B55" s="33" t="s">
        <v>50</v>
      </c>
      <c r="C55" s="33"/>
      <c r="D55" s="33"/>
      <c r="E55" s="33"/>
      <c r="F55" s="33"/>
      <c r="G55" s="33"/>
      <c r="H55" s="33"/>
      <c r="I55" s="33"/>
      <c r="J55" s="33"/>
    </row>
    <row r="56" spans="1:10" s="4" customFormat="1" ht="15" hidden="1" customHeight="1" x14ac:dyDescent="0.25">
      <c r="A56" s="14">
        <v>39</v>
      </c>
      <c r="B56" s="14" t="s">
        <v>51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</row>
    <row r="57" spans="1:10" s="4" customFormat="1" ht="15" hidden="1" customHeight="1" x14ac:dyDescent="0.25">
      <c r="A57" s="14">
        <v>40</v>
      </c>
      <c r="B57" s="14" t="s">
        <v>52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</row>
    <row r="58" spans="1:10" s="4" customFormat="1" ht="15" hidden="1" customHeight="1" x14ac:dyDescent="0.25">
      <c r="A58" s="14">
        <v>41</v>
      </c>
      <c r="B58" s="14" t="s">
        <v>53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</row>
    <row r="59" spans="1:10" s="4" customFormat="1" ht="15.75" x14ac:dyDescent="0.25">
      <c r="A59" s="16">
        <v>22</v>
      </c>
      <c r="B59" s="11" t="s">
        <v>54</v>
      </c>
      <c r="C59" s="11">
        <v>0</v>
      </c>
      <c r="D59" s="12">
        <v>0</v>
      </c>
      <c r="E59" s="11">
        <v>0</v>
      </c>
      <c r="F59" s="12">
        <v>0</v>
      </c>
      <c r="G59" s="11">
        <v>0</v>
      </c>
      <c r="H59" s="12">
        <v>0</v>
      </c>
      <c r="I59" s="11">
        <v>0</v>
      </c>
      <c r="J59" s="12">
        <v>0</v>
      </c>
    </row>
    <row r="60" spans="1:10" s="4" customFormat="1" ht="15" hidden="1" customHeight="1" x14ac:dyDescent="0.25">
      <c r="A60" s="11">
        <v>43</v>
      </c>
      <c r="B60" s="11" t="s">
        <v>55</v>
      </c>
      <c r="C60" s="11">
        <v>0</v>
      </c>
      <c r="D60" s="12">
        <v>0</v>
      </c>
      <c r="E60" s="11">
        <v>0</v>
      </c>
      <c r="F60" s="12">
        <v>0</v>
      </c>
      <c r="G60" s="11">
        <v>0</v>
      </c>
      <c r="H60" s="12">
        <v>0</v>
      </c>
      <c r="I60" s="11">
        <v>0</v>
      </c>
      <c r="J60" s="12">
        <v>0</v>
      </c>
    </row>
    <row r="61" spans="1:10" s="4" customFormat="1" ht="15" hidden="1" customHeight="1" x14ac:dyDescent="0.25">
      <c r="A61" s="11">
        <v>44</v>
      </c>
      <c r="B61" s="11" t="s">
        <v>56</v>
      </c>
      <c r="C61" s="11">
        <v>0</v>
      </c>
      <c r="D61" s="12">
        <v>0</v>
      </c>
      <c r="E61" s="11">
        <v>0</v>
      </c>
      <c r="F61" s="12">
        <v>0</v>
      </c>
      <c r="G61" s="11">
        <v>0</v>
      </c>
      <c r="H61" s="12">
        <v>0</v>
      </c>
      <c r="I61" s="11">
        <v>0</v>
      </c>
      <c r="J61" s="12">
        <v>0</v>
      </c>
    </row>
    <row r="62" spans="1:10" s="2" customFormat="1" ht="17.25" x14ac:dyDescent="0.3">
      <c r="A62" s="47" t="s">
        <v>19</v>
      </c>
      <c r="B62" s="48"/>
      <c r="C62" s="11">
        <f t="shared" ref="C62:J62" si="5">SUM(C56:C61)</f>
        <v>0</v>
      </c>
      <c r="D62" s="12">
        <f t="shared" si="5"/>
        <v>0</v>
      </c>
      <c r="E62" s="11">
        <f t="shared" si="5"/>
        <v>0</v>
      </c>
      <c r="F62" s="12">
        <f t="shared" si="5"/>
        <v>0</v>
      </c>
      <c r="G62" s="11">
        <f t="shared" si="5"/>
        <v>0</v>
      </c>
      <c r="H62" s="12">
        <f t="shared" si="5"/>
        <v>0</v>
      </c>
      <c r="I62" s="11">
        <f t="shared" si="5"/>
        <v>0</v>
      </c>
      <c r="J62" s="12">
        <f t="shared" si="5"/>
        <v>0</v>
      </c>
    </row>
    <row r="63" spans="1:10" s="3" customFormat="1" ht="24.75" hidden="1" customHeight="1" x14ac:dyDescent="0.5">
      <c r="A63" s="11"/>
      <c r="B63" s="27" t="s">
        <v>57</v>
      </c>
      <c r="C63" s="27"/>
      <c r="D63" s="27"/>
      <c r="E63" s="27"/>
      <c r="F63" s="27"/>
      <c r="G63" s="27"/>
      <c r="H63" s="27"/>
      <c r="I63" s="27"/>
      <c r="J63" s="27"/>
    </row>
    <row r="64" spans="1:10" s="4" customFormat="1" ht="15" hidden="1" customHeight="1" x14ac:dyDescent="0.25">
      <c r="A64" s="11">
        <v>45</v>
      </c>
      <c r="B64" s="11" t="s">
        <v>58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</row>
    <row r="65" spans="1:10" s="4" customFormat="1" ht="15" hidden="1" customHeight="1" x14ac:dyDescent="0.25">
      <c r="A65" s="28" t="s">
        <v>19</v>
      </c>
      <c r="B65" s="27"/>
      <c r="C65" s="11">
        <f t="shared" ref="C65:J65" si="6">SUM(C64:C64)</f>
        <v>0</v>
      </c>
      <c r="D65" s="11">
        <f t="shared" si="6"/>
        <v>0</v>
      </c>
      <c r="E65" s="11">
        <f t="shared" si="6"/>
        <v>0</v>
      </c>
      <c r="F65" s="11">
        <f t="shared" si="6"/>
        <v>0</v>
      </c>
      <c r="G65" s="11">
        <f t="shared" si="6"/>
        <v>0</v>
      </c>
      <c r="H65" s="11">
        <f t="shared" si="6"/>
        <v>0</v>
      </c>
      <c r="I65" s="11">
        <f t="shared" si="6"/>
        <v>0</v>
      </c>
      <c r="J65" s="11">
        <f t="shared" si="6"/>
        <v>0</v>
      </c>
    </row>
    <row r="66" spans="1:10" s="4" customFormat="1" ht="15.75" x14ac:dyDescent="0.25">
      <c r="A66" s="28" t="s">
        <v>59</v>
      </c>
      <c r="B66" s="28"/>
      <c r="C66" s="11">
        <f t="shared" ref="C66:J66" si="7">SUM(C19+C22+C27+C31+C54+C62+C65)</f>
        <v>55895</v>
      </c>
      <c r="D66" s="12">
        <f t="shared" si="7"/>
        <v>74701.349999999991</v>
      </c>
      <c r="E66" s="11">
        <f t="shared" si="7"/>
        <v>53996</v>
      </c>
      <c r="F66" s="11">
        <f t="shared" si="7"/>
        <v>71573.709999999992</v>
      </c>
      <c r="G66" s="11">
        <f t="shared" si="7"/>
        <v>4646</v>
      </c>
      <c r="H66" s="11">
        <f t="shared" si="7"/>
        <v>3346.9199999999996</v>
      </c>
      <c r="I66" s="11">
        <f t="shared" si="7"/>
        <v>4194</v>
      </c>
      <c r="J66" s="11">
        <f t="shared" si="7"/>
        <v>3045.97</v>
      </c>
    </row>
    <row r="67" spans="1:10" s="4" customFormat="1" x14ac:dyDescent="0.25">
      <c r="A67" s="14"/>
      <c r="B67" s="15" t="s">
        <v>60</v>
      </c>
      <c r="C67" s="14"/>
      <c r="D67" s="14"/>
      <c r="E67" s="14"/>
      <c r="F67" s="14"/>
      <c r="G67" s="14"/>
      <c r="H67" s="14"/>
      <c r="I67" s="14"/>
      <c r="J67" s="14"/>
    </row>
  </sheetData>
  <mergeCells count="31">
    <mergeCell ref="B63:J63"/>
    <mergeCell ref="A65:B65"/>
    <mergeCell ref="A66:B66"/>
    <mergeCell ref="B7:H7"/>
    <mergeCell ref="B20:H20"/>
    <mergeCell ref="I20:J20"/>
    <mergeCell ref="B23:H23"/>
    <mergeCell ref="I23:J23"/>
    <mergeCell ref="B28:H28"/>
    <mergeCell ref="I28:J28"/>
    <mergeCell ref="A31:B31"/>
    <mergeCell ref="A54:B54"/>
    <mergeCell ref="A62:B62"/>
    <mergeCell ref="B32:H32"/>
    <mergeCell ref="I32:J32"/>
    <mergeCell ref="B55:H55"/>
    <mergeCell ref="I55:J55"/>
    <mergeCell ref="I5:J5"/>
    <mergeCell ref="A19:B19"/>
    <mergeCell ref="A22:B22"/>
    <mergeCell ref="A27:B27"/>
    <mergeCell ref="A1:J1"/>
    <mergeCell ref="A2:J2"/>
    <mergeCell ref="H3:J3"/>
    <mergeCell ref="A4:A6"/>
    <mergeCell ref="B4:B6"/>
    <mergeCell ref="C4:F4"/>
    <mergeCell ref="G4:J4"/>
    <mergeCell ref="C5:D5"/>
    <mergeCell ref="E5:F5"/>
    <mergeCell ref="G5:H5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Saving</vt:lpstr>
      <vt:lpstr>Disbursment</vt:lpstr>
      <vt:lpstr>Grading</vt:lpstr>
      <vt:lpstr>os and NPA</vt:lpstr>
      <vt:lpstr>Saving!Print_Titles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2025-03-03T09:07:47Z</cp:lastPrinted>
  <dcterms:created xsi:type="dcterms:W3CDTF">2014-12-03T10:28:03Z</dcterms:created>
  <dcterms:modified xsi:type="dcterms:W3CDTF">2025-08-13T11:28:08Z</dcterms:modified>
</cp:coreProperties>
</file>